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-15" yWindow="-15" windowWidth="20535" windowHeight="8100"/>
  </bookViews>
  <sheets>
    <sheet name="Data" sheetId="9" r:id="rId1"/>
    <sheet name="Sector Trend" sheetId="4" r:id="rId2"/>
    <sheet name="Total NAV" sheetId="8" r:id="rId3"/>
    <sheet name="NAV Trend" sheetId="1" r:id="rId4"/>
  </sheets>
  <definedNames>
    <definedName name="_xlnm.Print_Area" localSheetId="3">'NAV Trend'!$B$1:$J$9</definedName>
  </definedNames>
  <calcPr calcId="124519"/>
</workbook>
</file>

<file path=xl/calcChain.xml><?xml version="1.0" encoding="utf-8"?>
<calcChain xmlns="http://schemas.openxmlformats.org/spreadsheetml/2006/main">
  <c r="I9" i="1"/>
  <c r="J9"/>
  <c r="C9"/>
  <c r="F59" i="9"/>
  <c r="D59"/>
  <c r="H9" i="1"/>
  <c r="G9"/>
  <c r="F9"/>
  <c r="E9"/>
  <c r="D9"/>
  <c r="F79" i="9"/>
  <c r="F71"/>
  <c r="F66"/>
  <c r="F47"/>
  <c r="F42"/>
  <c r="F30"/>
  <c r="F23"/>
  <c r="D79"/>
  <c r="D71"/>
  <c r="D66"/>
  <c r="D47"/>
  <c r="D42"/>
  <c r="D30"/>
  <c r="D23"/>
  <c r="D72" l="1"/>
  <c r="D80" s="1"/>
  <c r="F72"/>
  <c r="F80" s="1"/>
</calcChain>
</file>

<file path=xl/sharedStrings.xml><?xml version="1.0" encoding="utf-8"?>
<sst xmlns="http://schemas.openxmlformats.org/spreadsheetml/2006/main" count="157" uniqueCount="109">
  <si>
    <t>EQUITY BASED FUNDS</t>
  </si>
  <si>
    <t>UMBRELLA FUND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</si>
  <si>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</si>
  <si>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</si>
  <si>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</si>
  <si>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</si>
  <si>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</si>
  <si>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</si>
  <si>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</si>
  <si>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</si>
  <si>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</si>
  <si>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</si>
  <si>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</si>
  <si>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</si>
  <si>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</si>
  <si>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IMB Energy Master Fund</t>
  </si>
  <si>
    <t>Sterling Capital Market Limited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</si>
  <si>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</si>
  <si>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</si>
  <si>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</si>
  <si>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</si>
  <si>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</si>
  <si>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</si>
  <si>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</si>
  <si>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</si>
  <si>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</si>
  <si>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</si>
  <si>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</si>
  <si>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</si>
  <si>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</si>
  <si>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</si>
  <si>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</si>
  <si>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</si>
  <si>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</si>
  <si>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</si>
  <si>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</si>
  <si>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</si>
  <si>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</si>
  <si>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</si>
  <si>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</si>
  <si>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</si>
  <si>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</si>
  <si>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</si>
  <si>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</si>
  <si>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</si>
  <si>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</si>
  <si>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</si>
  <si>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</si>
  <si>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</si>
  <si>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</si>
  <si>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</si>
  <si>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</si>
  <si>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</si>
  <si>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</si>
  <si>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</si>
  <si>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</si>
  <si>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</si>
  <si>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</si>
  <si>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</si>
  <si>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</si>
  <si>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</si>
  <si>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</si>
  <si>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</si>
  <si>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</si>
  <si>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</si>
  <si>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</si>
  <si>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</si>
  <si>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</si>
  <si>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</si>
  <si>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</si>
  <si>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</si>
  <si>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</si>
  <si>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</si>
  <si>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</si>
  <si>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</si>
  <si>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Afrinvest Asset Mgt Plc</t>
  </si>
  <si>
    <t>Stanbic IBTC Money Market Fund</t>
  </si>
  <si>
    <t>Nigeria International Growth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</si>
  <si>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</si>
  <si>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</si>
  <si>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</si>
  <si>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</si>
  <si>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</si>
  <si>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</si>
  <si>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</si>
  <si>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</si>
  <si>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 xml:space="preserve"> 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</si>
  <si>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</si>
  <si>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</si>
  <si>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</si>
  <si>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</si>
  <si>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</si>
  <si>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</si>
  <si>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</si>
  <si>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BALANCED FUNDS</t>
  </si>
  <si>
    <t>ISLAMIC/ETHICAL FUNDS</t>
  </si>
  <si>
    <t>EXCHANGE TRADED FUNDS</t>
  </si>
  <si>
    <t>Lotus Halal ETF</t>
  </si>
  <si>
    <t>Investment One Funds Management Limited</t>
  </si>
  <si>
    <t>50a.</t>
  </si>
  <si>
    <t>50b.</t>
  </si>
  <si>
    <t>50c.</t>
  </si>
  <si>
    <t>Stanbic IBTC Umbrella Fund:</t>
  </si>
  <si>
    <t>Kakawa Guaranteed Income Fund</t>
  </si>
  <si>
    <t>NAV and Unit Price as at Week Ended April 24, 2015</t>
  </si>
  <si>
    <t>Market Cap as at April 24, 2015</t>
  </si>
  <si>
    <t>NAV and Unit Price as at Week Ended April 30, 2015</t>
  </si>
  <si>
    <t>Market Cap as at April 30, 2015</t>
  </si>
  <si>
    <t>NET ASSET VALUES AND UNIT PRICES OF FUND MANAGEMENT AND COLLECTIVE INVESTMENTS SCHEMES AS AT WEEK ENDED APRIL 30, 2015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</si>
</sst>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%"/>
    <numFmt numFmtId="165" formatCode="#,##0.0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z val="8"/>
      <color theme="3"/>
      <name val="Arial Narrow"/>
      <family val="2"/>
    </font>
    <font>
      <b/>
      <i/>
      <sz val="8"/>
      <color theme="3"/>
      <name val="Arial Narrow"/>
      <family val="2"/>
    </font>
    <font>
      <sz val="11"/>
      <color theme="1"/>
      <name val="Century Gothic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0">
    <xf numFmtId="0" fontId="0" fillId="0" borderId="0" xfId="0"/>
    <xf numFmtId="43" fontId="0" fillId="0" borderId="0" xfId="0" applyNumberFormat="1"/>
    <xf numFmtId="4" fontId="0" fillId="0" borderId="0" xfId="0" applyNumberFormat="1"/>
    <xf numFmtId="164" fontId="0" fillId="0" borderId="0" xfId="1" applyNumberFormat="1" applyFont="1"/>
    <xf numFmtId="0" fontId="2" fillId="2" borderId="0" xfId="0" applyFont="1" applyFill="1"/>
    <xf numFmtId="43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wrapText="1"/>
    </xf>
    <xf numFmtId="0" fontId="5" fillId="0" borderId="4" xfId="0" applyFont="1" applyBorder="1" applyAlignment="1">
      <alignment wrapText="1"/>
    </xf>
    <xf numFmtId="43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6" xfId="0" applyFont="1" applyBorder="1" applyAlignment="1"/>
    <xf numFmtId="0" fontId="5" fillId="0" borderId="6" xfId="0" applyFont="1" applyBorder="1"/>
    <xf numFmtId="0" fontId="5" fillId="0" borderId="0" xfId="0" applyFont="1" applyBorder="1" applyAlignment="1">
      <alignment wrapText="1"/>
    </xf>
    <xf numFmtId="0" fontId="5" fillId="0" borderId="4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5" fillId="0" borderId="9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13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" fontId="0" fillId="0" borderId="0" xfId="0" applyNumberFormat="1"/>
    <xf numFmtId="43" fontId="5" fillId="0" borderId="4" xfId="2" applyFont="1" applyBorder="1" applyAlignment="1">
      <alignment horizontal="right" vertical="top" wrapText="1"/>
    </xf>
    <xf numFmtId="4" fontId="5" fillId="0" borderId="14" xfId="2" applyNumberFormat="1" applyFont="1" applyBorder="1" applyAlignment="1">
      <alignment horizontal="right" vertical="top" wrapText="1"/>
    </xf>
    <xf numFmtId="4" fontId="5" fillId="0" borderId="4" xfId="0" applyNumberFormat="1" applyFont="1" applyBorder="1" applyAlignment="1">
      <alignment horizontal="right"/>
    </xf>
    <xf numFmtId="43" fontId="5" fillId="0" borderId="4" xfId="2" applyFont="1" applyBorder="1" applyAlignment="1">
      <alignment horizontal="right"/>
    </xf>
    <xf numFmtId="43" fontId="1" fillId="0" borderId="0" xfId="2" applyFont="1" applyBorder="1" applyAlignment="1">
      <alignment horizontal="right" vertical="top" wrapText="1"/>
    </xf>
    <xf numFmtId="0" fontId="5" fillId="4" borderId="11" xfId="0" applyFont="1" applyFill="1" applyBorder="1" applyAlignment="1">
      <alignment vertical="top" wrapText="1"/>
    </xf>
    <xf numFmtId="0" fontId="5" fillId="4" borderId="5" xfId="0" applyFont="1" applyFill="1" applyBorder="1" applyAlignment="1">
      <alignment vertical="top" wrapText="1"/>
    </xf>
    <xf numFmtId="0" fontId="5" fillId="4" borderId="12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wrapText="1"/>
    </xf>
    <xf numFmtId="4" fontId="7" fillId="0" borderId="14" xfId="2" applyNumberFormat="1" applyFont="1" applyBorder="1" applyAlignment="1">
      <alignment horizontal="right" vertical="top" wrapText="1"/>
    </xf>
    <xf numFmtId="4" fontId="7" fillId="0" borderId="4" xfId="0" applyNumberFormat="1" applyFont="1" applyBorder="1" applyAlignment="1">
      <alignment horizontal="right"/>
    </xf>
    <xf numFmtId="4" fontId="7" fillId="0" borderId="14" xfId="0" applyNumberFormat="1" applyFont="1" applyBorder="1" applyAlignment="1">
      <alignment horizontal="right"/>
    </xf>
    <xf numFmtId="43" fontId="7" fillId="0" borderId="7" xfId="2" applyFont="1" applyBorder="1" applyAlignment="1">
      <alignment horizontal="right"/>
    </xf>
    <xf numFmtId="4" fontId="7" fillId="0" borderId="14" xfId="2" applyNumberFormat="1" applyFont="1" applyBorder="1" applyAlignment="1">
      <alignment horizontal="right"/>
    </xf>
    <xf numFmtId="43" fontId="11" fillId="0" borderId="7" xfId="2" applyFont="1" applyBorder="1" applyAlignment="1">
      <alignment horizontal="right"/>
    </xf>
    <xf numFmtId="4" fontId="7" fillId="0" borderId="4" xfId="0" applyNumberFormat="1" applyFont="1" applyBorder="1" applyAlignment="1">
      <alignment horizontal="right" wrapText="1"/>
    </xf>
    <xf numFmtId="43" fontId="5" fillId="0" borderId="4" xfId="2" applyFont="1" applyBorder="1" applyAlignment="1">
      <alignment horizontal="right" vertical="top" wrapText="1"/>
    </xf>
    <xf numFmtId="43" fontId="7" fillId="0" borderId="4" xfId="2" applyFont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43" fontId="7" fillId="0" borderId="4" xfId="2" applyFont="1" applyBorder="1" applyAlignment="1">
      <alignment horizontal="right" vertical="top" wrapText="1"/>
    </xf>
    <xf numFmtId="165" fontId="7" fillId="0" borderId="14" xfId="2" applyNumberFormat="1" applyFont="1" applyBorder="1" applyAlignment="1">
      <alignment horizontal="right"/>
    </xf>
    <xf numFmtId="165" fontId="11" fillId="0" borderId="14" xfId="2" applyNumberFormat="1" applyFont="1" applyBorder="1" applyAlignment="1">
      <alignment horizontal="right"/>
    </xf>
    <xf numFmtId="0" fontId="5" fillId="4" borderId="12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5" fillId="5" borderId="13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wrapText="1"/>
    </xf>
    <xf numFmtId="4" fontId="5" fillId="5" borderId="14" xfId="2" applyNumberFormat="1" applyFont="1" applyFill="1" applyBorder="1" applyAlignment="1">
      <alignment horizontal="right" vertical="top" wrapText="1"/>
    </xf>
    <xf numFmtId="0" fontId="14" fillId="5" borderId="4" xfId="0" applyFont="1" applyFill="1" applyBorder="1" applyAlignment="1">
      <alignment horizontal="right"/>
    </xf>
    <xf numFmtId="43" fontId="14" fillId="5" borderId="4" xfId="2" applyFont="1" applyFill="1" applyBorder="1" applyAlignment="1">
      <alignment horizontal="right" vertical="top" wrapText="1"/>
    </xf>
    <xf numFmtId="4" fontId="14" fillId="5" borderId="14" xfId="2" applyNumberFormat="1" applyFont="1" applyFill="1" applyBorder="1" applyAlignment="1">
      <alignment horizontal="right" vertical="top" wrapText="1"/>
    </xf>
    <xf numFmtId="43" fontId="15" fillId="0" borderId="8" xfId="2" applyFont="1" applyBorder="1" applyAlignment="1">
      <alignment horizontal="right" vertical="top" wrapText="1"/>
    </xf>
    <xf numFmtId="4" fontId="14" fillId="0" borderId="17" xfId="2" applyNumberFormat="1" applyFont="1" applyBorder="1" applyAlignment="1">
      <alignment horizontal="right" vertical="top" wrapText="1"/>
    </xf>
    <xf numFmtId="4" fontId="5" fillId="0" borderId="17" xfId="2" applyNumberFormat="1" applyFont="1" applyBorder="1" applyAlignment="1">
      <alignment horizontal="right" vertical="top" wrapText="1"/>
    </xf>
    <xf numFmtId="0" fontId="5" fillId="0" borderId="18" xfId="0" applyFont="1" applyBorder="1" applyAlignment="1">
      <alignment vertical="top" wrapText="1"/>
    </xf>
    <xf numFmtId="0" fontId="13" fillId="0" borderId="19" xfId="0" applyFont="1" applyBorder="1" applyAlignment="1">
      <alignment horizontal="right" vertical="top" wrapText="1"/>
    </xf>
    <xf numFmtId="43" fontId="13" fillId="0" borderId="19" xfId="2" applyFont="1" applyBorder="1" applyAlignment="1">
      <alignment horizontal="right" vertical="top" wrapText="1"/>
    </xf>
    <xf numFmtId="0" fontId="13" fillId="0" borderId="20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3" borderId="13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left" vertical="top" wrapText="1"/>
    </xf>
    <xf numFmtId="0" fontId="3" fillId="3" borderId="0" xfId="0" applyFont="1" applyFill="1" applyBorder="1"/>
    <xf numFmtId="0" fontId="5" fillId="3" borderId="1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43" fontId="5" fillId="3" borderId="4" xfId="2" applyFont="1" applyFill="1" applyBorder="1" applyAlignment="1">
      <alignment horizontal="right" vertical="top" wrapText="1"/>
    </xf>
    <xf numFmtId="4" fontId="5" fillId="3" borderId="14" xfId="2" applyNumberFormat="1" applyFont="1" applyFill="1" applyBorder="1" applyAlignment="1">
      <alignment horizontal="right" vertical="top" wrapText="1"/>
    </xf>
    <xf numFmtId="0" fontId="5" fillId="3" borderId="4" xfId="0" applyFont="1" applyFill="1" applyBorder="1"/>
    <xf numFmtId="43" fontId="5" fillId="3" borderId="4" xfId="2" applyFont="1" applyFill="1" applyBorder="1" applyAlignment="1">
      <alignment horizontal="center" vertical="top" wrapText="1"/>
    </xf>
    <xf numFmtId="4" fontId="5" fillId="0" borderId="14" xfId="2" applyNumberFormat="1" applyFont="1" applyBorder="1" applyAlignment="1">
      <alignment horizontal="right"/>
    </xf>
    <xf numFmtId="4" fontId="5" fillId="3" borderId="14" xfId="2" applyNumberFormat="1" applyFont="1" applyFill="1" applyBorder="1" applyAlignment="1">
      <alignment horizontal="right"/>
    </xf>
    <xf numFmtId="4" fontId="7" fillId="0" borderId="14" xfId="2" applyNumberFormat="1" applyFont="1" applyBorder="1" applyAlignment="1"/>
    <xf numFmtId="0" fontId="16" fillId="0" borderId="0" xfId="0" applyFont="1"/>
    <xf numFmtId="165" fontId="7" fillId="0" borderId="14" xfId="0" applyNumberFormat="1" applyFont="1" applyBorder="1" applyAlignment="1">
      <alignment horizontal="right"/>
    </xf>
    <xf numFmtId="43" fontId="7" fillId="0" borderId="7" xfId="2" applyFont="1" applyBorder="1" applyAlignment="1">
      <alignment horizontal="right" vertical="top" wrapText="1"/>
    </xf>
    <xf numFmtId="4" fontId="11" fillId="0" borderId="14" xfId="2" applyNumberFormat="1" applyFont="1" applyBorder="1" applyAlignment="1">
      <alignment horizontal="right"/>
    </xf>
    <xf numFmtId="0" fontId="17" fillId="4" borderId="4" xfId="0" applyFont="1" applyFill="1" applyBorder="1" applyAlignment="1">
      <alignment horizontal="center" vertical="top" wrapText="1"/>
    </xf>
    <xf numFmtId="0" fontId="17" fillId="3" borderId="14" xfId="0" applyFont="1" applyFill="1" applyBorder="1" applyAlignment="1">
      <alignment horizontal="center" vertical="top" wrapText="1"/>
    </xf>
    <xf numFmtId="0" fontId="4" fillId="3" borderId="0" xfId="0" applyFont="1" applyFill="1" applyBorder="1"/>
    <xf numFmtId="0" fontId="18" fillId="0" borderId="6" xfId="0" applyFont="1" applyBorder="1"/>
    <xf numFmtId="0" fontId="18" fillId="0" borderId="13" xfId="0" applyFont="1" applyBorder="1" applyAlignment="1">
      <alignment horizontal="center" wrapText="1"/>
    </xf>
    <xf numFmtId="0" fontId="5" fillId="0" borderId="22" xfId="0" applyFont="1" applyBorder="1" applyAlignment="1">
      <alignment wrapText="1"/>
    </xf>
    <xf numFmtId="0" fontId="8" fillId="0" borderId="0" xfId="0" applyFont="1" applyBorder="1"/>
    <xf numFmtId="0" fontId="19" fillId="0" borderId="0" xfId="0" applyFont="1" applyBorder="1"/>
    <xf numFmtId="0" fontId="14" fillId="3" borderId="6" xfId="0" applyFont="1" applyFill="1" applyBorder="1" applyAlignment="1">
      <alignment wrapText="1"/>
    </xf>
    <xf numFmtId="0" fontId="18" fillId="0" borderId="0" xfId="0" applyFont="1" applyBorder="1"/>
    <xf numFmtId="43" fontId="11" fillId="0" borderId="4" xfId="2" applyFont="1" applyBorder="1" applyAlignment="1">
      <alignment horizontal="right"/>
    </xf>
    <xf numFmtId="43" fontId="7" fillId="0" borderId="7" xfId="2" applyNumberFormat="1" applyFont="1" applyBorder="1" applyAlignment="1">
      <alignment horizontal="right" vertical="top" wrapText="1"/>
    </xf>
    <xf numFmtId="0" fontId="7" fillId="0" borderId="4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/>
    <xf numFmtId="0" fontId="7" fillId="0" borderId="8" xfId="0" applyFont="1" applyBorder="1"/>
    <xf numFmtId="0" fontId="5" fillId="0" borderId="3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43" fontId="8" fillId="0" borderId="0" xfId="2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/>
    </xf>
    <xf numFmtId="0" fontId="12" fillId="0" borderId="0" xfId="0" applyFont="1" applyBorder="1" applyAlignment="1">
      <alignment horizontal="center"/>
    </xf>
  </cellXfs>
  <cellStyles count="7"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April 30, 2015)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5386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9.7834905449035225E-2"/>
          <c:w val="0.78102643741975963"/>
          <c:h val="0.64030095083799654"/>
        </c:manualLayout>
      </c:layout>
      <c:lineChart>
        <c:grouping val="standard"/>
        <c:ser>
          <c:idx val="1"/>
          <c:order val="0"/>
          <c:tx>
            <c:strRef>
              <c:f>'NAV Trend'!$B$2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42076</c:v>
                </c:pt>
                <c:pt idx="1">
                  <c:v>42083</c:v>
                </c:pt>
                <c:pt idx="2">
                  <c:v>42090</c:v>
                </c:pt>
                <c:pt idx="3">
                  <c:v>42096</c:v>
                </c:pt>
                <c:pt idx="4">
                  <c:v>42104</c:v>
                </c:pt>
                <c:pt idx="5">
                  <c:v>42111</c:v>
                </c:pt>
                <c:pt idx="6">
                  <c:v>42118</c:v>
                </c:pt>
                <c:pt idx="7">
                  <c:v>42124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2626137854.5700002</c:v>
                </c:pt>
                <c:pt idx="1">
                  <c:v>2612153147.0900002</c:v>
                </c:pt>
                <c:pt idx="2">
                  <c:v>2625674303.7600002</c:v>
                </c:pt>
                <c:pt idx="3">
                  <c:v>2681380851</c:v>
                </c:pt>
                <c:pt idx="4">
                  <c:v>2702157360.6900001</c:v>
                </c:pt>
                <c:pt idx="5">
                  <c:v>2714726354.0700002</c:v>
                </c:pt>
                <c:pt idx="6">
                  <c:v>2708993489.3000002</c:v>
                </c:pt>
                <c:pt idx="7">
                  <c:v>2698628938.7399998</c:v>
                </c:pt>
              </c:numCache>
            </c:numRef>
          </c:val>
        </c:ser>
        <c:ser>
          <c:idx val="2"/>
          <c:order val="1"/>
          <c:tx>
            <c:strRef>
              <c:f>'NAV Trend'!$B$3</c:f>
              <c:strCache>
                <c:ptCount val="1"/>
                <c:pt idx="0">
                  <c:v>ISLAMIC/ETHICAL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42076</c:v>
                </c:pt>
                <c:pt idx="1">
                  <c:v>42083</c:v>
                </c:pt>
                <c:pt idx="2">
                  <c:v>42090</c:v>
                </c:pt>
                <c:pt idx="3">
                  <c:v>42096</c:v>
                </c:pt>
                <c:pt idx="4">
                  <c:v>42104</c:v>
                </c:pt>
                <c:pt idx="5">
                  <c:v>42111</c:v>
                </c:pt>
                <c:pt idx="6">
                  <c:v>42118</c:v>
                </c:pt>
                <c:pt idx="7">
                  <c:v>42124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5118155965.71</c:v>
                </c:pt>
                <c:pt idx="1">
                  <c:v>5025481264.1999998</c:v>
                </c:pt>
                <c:pt idx="2">
                  <c:v>5041162438.0900002</c:v>
                </c:pt>
                <c:pt idx="3">
                  <c:v>5455415363.46</c:v>
                </c:pt>
                <c:pt idx="4">
                  <c:v>5429296128.7299995</c:v>
                </c:pt>
                <c:pt idx="5">
                  <c:v>5429227203.3000002</c:v>
                </c:pt>
                <c:pt idx="6">
                  <c:v>5405438556.8999996</c:v>
                </c:pt>
                <c:pt idx="7">
                  <c:v>4777548678.6300001</c:v>
                </c:pt>
              </c:numCache>
            </c:numRef>
          </c:val>
        </c:ser>
        <c:ser>
          <c:idx val="3"/>
          <c:order val="2"/>
          <c:tx>
            <c:strRef>
              <c:f>'NAV Trend'!$B$4</c:f>
              <c:strCache>
                <c:ptCount val="1"/>
                <c:pt idx="0">
                  <c:v>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42076</c:v>
                </c:pt>
                <c:pt idx="1">
                  <c:v>42083</c:v>
                </c:pt>
                <c:pt idx="2">
                  <c:v>42090</c:v>
                </c:pt>
                <c:pt idx="3">
                  <c:v>42096</c:v>
                </c:pt>
                <c:pt idx="4">
                  <c:v>42104</c:v>
                </c:pt>
                <c:pt idx="5">
                  <c:v>42111</c:v>
                </c:pt>
                <c:pt idx="6">
                  <c:v>42118</c:v>
                </c:pt>
                <c:pt idx="7">
                  <c:v>42124</c:v>
                </c:pt>
              </c:numCache>
            </c:numRef>
          </c:cat>
          <c:val>
            <c:numRef>
              <c:f>'NAV Trend'!$C$4:$J$4</c:f>
              <c:numCache>
                <c:formatCode>_(* #,##0.00_);_(* \(#,##0.00\);_(* "-"??_);_(@_)</c:formatCode>
                <c:ptCount val="8"/>
                <c:pt idx="0">
                  <c:v>11072404129.75</c:v>
                </c:pt>
                <c:pt idx="1">
                  <c:v>11067392933.940001</c:v>
                </c:pt>
                <c:pt idx="2">
                  <c:v>11291410000.309999</c:v>
                </c:pt>
                <c:pt idx="3">
                  <c:v>11705113301.5</c:v>
                </c:pt>
                <c:pt idx="4">
                  <c:v>11638401457.07</c:v>
                </c:pt>
                <c:pt idx="5">
                  <c:v>11792704043.23</c:v>
                </c:pt>
                <c:pt idx="6">
                  <c:v>11645627185.08</c:v>
                </c:pt>
                <c:pt idx="7">
                  <c:v>11641044437.32</c:v>
                </c:pt>
              </c:numCache>
            </c:numRef>
          </c:val>
        </c:ser>
        <c:ser>
          <c:idx val="5"/>
          <c:order val="4"/>
          <c:tx>
            <c:strRef>
              <c:f>'NAV Trend'!$B$6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42076</c:v>
                </c:pt>
                <c:pt idx="1">
                  <c:v>42083</c:v>
                </c:pt>
                <c:pt idx="2">
                  <c:v>42090</c:v>
                </c:pt>
                <c:pt idx="3">
                  <c:v>42096</c:v>
                </c:pt>
                <c:pt idx="4">
                  <c:v>42104</c:v>
                </c:pt>
                <c:pt idx="5">
                  <c:v>42111</c:v>
                </c:pt>
                <c:pt idx="6">
                  <c:v>42118</c:v>
                </c:pt>
                <c:pt idx="7">
                  <c:v>42124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31236689472.98</c:v>
                </c:pt>
                <c:pt idx="1">
                  <c:v>30318164782.889999</c:v>
                </c:pt>
                <c:pt idx="2">
                  <c:v>30804675544.830002</c:v>
                </c:pt>
                <c:pt idx="3">
                  <c:v>34178709686.470001</c:v>
                </c:pt>
                <c:pt idx="4">
                  <c:v>33915861361.139999</c:v>
                </c:pt>
                <c:pt idx="5">
                  <c:v>34214135545.220001</c:v>
                </c:pt>
                <c:pt idx="6">
                  <c:v>34102636079.779999</c:v>
                </c:pt>
                <c:pt idx="7">
                  <c:v>34057944002.419998</c:v>
                </c:pt>
              </c:numCache>
            </c:numRef>
          </c:val>
        </c:ser>
        <c:ser>
          <c:idx val="6"/>
          <c:order val="5"/>
          <c:tx>
            <c:strRef>
              <c:f>'NAV Trend'!$B$7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42076</c:v>
                </c:pt>
                <c:pt idx="1">
                  <c:v>42083</c:v>
                </c:pt>
                <c:pt idx="2">
                  <c:v>42090</c:v>
                </c:pt>
                <c:pt idx="3">
                  <c:v>42096</c:v>
                </c:pt>
                <c:pt idx="4">
                  <c:v>42104</c:v>
                </c:pt>
                <c:pt idx="5">
                  <c:v>42111</c:v>
                </c:pt>
                <c:pt idx="6">
                  <c:v>42118</c:v>
                </c:pt>
                <c:pt idx="7">
                  <c:v>42124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46737852236.449997</c:v>
                </c:pt>
                <c:pt idx="1">
                  <c:v>46727584522.160004</c:v>
                </c:pt>
                <c:pt idx="2">
                  <c:v>46729696013.220001</c:v>
                </c:pt>
                <c:pt idx="3">
                  <c:v>46780755647.5</c:v>
                </c:pt>
                <c:pt idx="4">
                  <c:v>47182805526.18</c:v>
                </c:pt>
                <c:pt idx="5">
                  <c:v>46919894822.160004</c:v>
                </c:pt>
                <c:pt idx="6">
                  <c:v>46917519383.510002</c:v>
                </c:pt>
                <c:pt idx="7">
                  <c:v>46918052244.620003</c:v>
                </c:pt>
              </c:numCache>
            </c:numRef>
          </c:val>
        </c:ser>
        <c:ser>
          <c:idx val="7"/>
          <c:order val="6"/>
          <c:tx>
            <c:strRef>
              <c:f>'NAV Trend'!$B$8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42076</c:v>
                </c:pt>
                <c:pt idx="1">
                  <c:v>42083</c:v>
                </c:pt>
                <c:pt idx="2">
                  <c:v>42090</c:v>
                </c:pt>
                <c:pt idx="3">
                  <c:v>42096</c:v>
                </c:pt>
                <c:pt idx="4">
                  <c:v>42104</c:v>
                </c:pt>
                <c:pt idx="5">
                  <c:v>42111</c:v>
                </c:pt>
                <c:pt idx="6">
                  <c:v>42118</c:v>
                </c:pt>
                <c:pt idx="7">
                  <c:v>42124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62855591395.099998</c:v>
                </c:pt>
                <c:pt idx="1">
                  <c:v>66272423633.559998</c:v>
                </c:pt>
                <c:pt idx="2">
                  <c:v>66878535785.029999</c:v>
                </c:pt>
                <c:pt idx="3">
                  <c:v>67553132719.919998</c:v>
                </c:pt>
                <c:pt idx="4">
                  <c:v>68620355679.690002</c:v>
                </c:pt>
                <c:pt idx="5">
                  <c:v>69271942872.339996</c:v>
                </c:pt>
                <c:pt idx="6">
                  <c:v>69598872032.580002</c:v>
                </c:pt>
                <c:pt idx="7">
                  <c:v>71622252694.809998</c:v>
                </c:pt>
              </c:numCache>
            </c:numRef>
          </c:val>
        </c:ser>
        <c:marker val="1"/>
        <c:axId val="50236416"/>
        <c:axId val="50475776"/>
      </c:lineChart>
      <c:lineChart>
        <c:grouping val="standard"/>
        <c:ser>
          <c:idx val="4"/>
          <c:order val="3"/>
          <c:tx>
            <c:strRef>
              <c:f>'NAV Trend'!$B$5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42076</c:v>
                </c:pt>
                <c:pt idx="1">
                  <c:v>42083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17458882668.509998</c:v>
                </c:pt>
                <c:pt idx="1">
                  <c:v>17358038180.630001</c:v>
                </c:pt>
                <c:pt idx="2">
                  <c:v>17418587773.84</c:v>
                </c:pt>
                <c:pt idx="3">
                  <c:v>17684656576.27</c:v>
                </c:pt>
                <c:pt idx="4">
                  <c:v>17467047285.279999</c:v>
                </c:pt>
                <c:pt idx="5">
                  <c:v>17546319936.68</c:v>
                </c:pt>
                <c:pt idx="6">
                  <c:v>17622099014.259998</c:v>
                </c:pt>
                <c:pt idx="7">
                  <c:v>17184820014.470001</c:v>
                </c:pt>
              </c:numCache>
            </c:numRef>
          </c:val>
        </c:ser>
        <c:marker val="1"/>
        <c:axId val="50503680"/>
        <c:axId val="50477312"/>
      </c:lineChart>
      <c:catAx>
        <c:axId val="50236416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50475776"/>
        <c:crosses val="autoZero"/>
        <c:lblAlgn val="ctr"/>
        <c:lblOffset val="100"/>
      </c:catAx>
      <c:valAx>
        <c:axId val="50475776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50236416"/>
        <c:crossesAt val="41880"/>
        <c:crossBetween val="midCat"/>
      </c:valAx>
      <c:valAx>
        <c:axId val="50477312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50503680"/>
        <c:crosses val="max"/>
        <c:crossBetween val="between"/>
      </c:valAx>
      <c:dateAx>
        <c:axId val="50503680"/>
        <c:scaling>
          <c:orientation val="minMax"/>
        </c:scaling>
        <c:delete val="1"/>
        <c:axPos val="b"/>
        <c:numFmt formatCode="d\-mmm" sourceLinked="1"/>
        <c:tickLblPos val="none"/>
        <c:crossAx val="50477312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85348694747789999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April</a:t>
            </a:r>
            <a:r>
              <a:rPr lang="en-US" sz="1600" baseline="0"/>
              <a:t> 30, 2015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2308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1739"/>
          <c:y val="0.16834325370345671"/>
          <c:w val="0.87803104745711236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42076</c:v>
                </c:pt>
                <c:pt idx="1">
                  <c:v>42083</c:v>
                </c:pt>
                <c:pt idx="2">
                  <c:v>42090</c:v>
                </c:pt>
                <c:pt idx="3">
                  <c:v>42096</c:v>
                </c:pt>
                <c:pt idx="4">
                  <c:v>42104</c:v>
                </c:pt>
                <c:pt idx="5">
                  <c:v>42111</c:v>
                </c:pt>
                <c:pt idx="6">
                  <c:v>42118</c:v>
                </c:pt>
                <c:pt idx="7">
                  <c:v>42124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177105713723.06998</c:v>
                </c:pt>
                <c:pt idx="1">
                  <c:v>179381238464.47</c:v>
                </c:pt>
                <c:pt idx="2">
                  <c:v>180789741859.08002</c:v>
                </c:pt>
                <c:pt idx="3">
                  <c:v>186039164146.12</c:v>
                </c:pt>
                <c:pt idx="4">
                  <c:v>186955924798.78</c:v>
                </c:pt>
                <c:pt idx="5">
                  <c:v>187888950777</c:v>
                </c:pt>
                <c:pt idx="6">
                  <c:v>188001185741.40997</c:v>
                </c:pt>
                <c:pt idx="7">
                  <c:v>188900291011.01001</c:v>
                </c:pt>
              </c:numCache>
            </c:numRef>
          </c:val>
        </c:ser>
        <c:marker val="1"/>
        <c:axId val="50512256"/>
        <c:axId val="50513792"/>
      </c:lineChart>
      <c:catAx>
        <c:axId val="50512256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50513792"/>
        <c:crosses val="autoZero"/>
        <c:lblAlgn val="ctr"/>
        <c:lblOffset val="100"/>
      </c:catAx>
      <c:valAx>
        <c:axId val="50513792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50512256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6021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8"/>
  <sheetViews>
    <sheetView tabSelected="1" topLeftCell="A48" zoomScale="200" zoomScaleNormal="200" workbookViewId="0">
      <selection activeCell="C57" sqref="C57"/>
    </sheetView>
  </sheetViews>
  <sheetFormatPr defaultRowHeight="12" customHeight="1"/>
  <cols>
    <col min="1" max="1" width="4.28515625" style="6" customWidth="1"/>
    <col min="2" max="2" width="27.85546875" style="7" customWidth="1"/>
    <col min="3" max="3" width="25" style="7" customWidth="1"/>
    <col min="4" max="4" width="14.7109375" style="7" customWidth="1"/>
    <col min="5" max="5" width="13.5703125" style="7" customWidth="1"/>
    <col min="6" max="6" width="14.140625" style="7" customWidth="1"/>
    <col min="7" max="7" width="13.28515625" style="7" customWidth="1"/>
    <col min="8" max="8" width="12.85546875" style="7" customWidth="1"/>
    <col min="9" max="9" width="14.42578125" style="7" customWidth="1"/>
    <col min="10" max="10" width="8.85546875" style="7" customWidth="1"/>
    <col min="11" max="11" width="13.140625" style="8" customWidth="1"/>
    <col min="12" max="12" width="12.28515625" style="7" customWidth="1"/>
    <col min="13" max="13" width="11.7109375" style="7" customWidth="1"/>
    <col min="14" max="14" width="8.28515625" style="7" customWidth="1"/>
    <col min="15" max="15" width="7.85546875" style="7" customWidth="1"/>
    <col min="16" max="254" width="8.85546875" style="7"/>
    <col min="255" max="255" width="4.28515625" style="7" customWidth="1"/>
    <col min="256" max="256" width="20.42578125" style="7" customWidth="1"/>
    <col min="257" max="257" width="21" style="7" customWidth="1"/>
    <col min="258" max="258" width="16.42578125" style="7" customWidth="1"/>
    <col min="259" max="259" width="9" style="7" customWidth="1"/>
    <col min="260" max="260" width="16.7109375" style="7" customWidth="1"/>
    <col min="261" max="261" width="8.140625" style="7" customWidth="1"/>
    <col min="262" max="262" width="13.140625" style="7" customWidth="1"/>
    <col min="263" max="263" width="13" style="7" customWidth="1"/>
    <col min="264" max="264" width="12.85546875" style="7" customWidth="1"/>
    <col min="265" max="265" width="14.42578125" style="7" customWidth="1"/>
    <col min="266" max="266" width="8.85546875" style="7" customWidth="1"/>
    <col min="267" max="267" width="13.140625" style="7" customWidth="1"/>
    <col min="268" max="268" width="12.28515625" style="7" customWidth="1"/>
    <col min="269" max="269" width="11.7109375" style="7" customWidth="1"/>
    <col min="270" max="270" width="8.28515625" style="7" customWidth="1"/>
    <col min="271" max="271" width="7.85546875" style="7" customWidth="1"/>
    <col min="272" max="510" width="8.85546875" style="7"/>
    <col min="511" max="511" width="4.28515625" style="7" customWidth="1"/>
    <col min="512" max="512" width="20.42578125" style="7" customWidth="1"/>
    <col min="513" max="513" width="21" style="7" customWidth="1"/>
    <col min="514" max="514" width="16.42578125" style="7" customWidth="1"/>
    <col min="515" max="515" width="9" style="7" customWidth="1"/>
    <col min="516" max="516" width="16.7109375" style="7" customWidth="1"/>
    <col min="517" max="517" width="8.140625" style="7" customWidth="1"/>
    <col min="518" max="518" width="13.140625" style="7" customWidth="1"/>
    <col min="519" max="519" width="13" style="7" customWidth="1"/>
    <col min="520" max="520" width="12.85546875" style="7" customWidth="1"/>
    <col min="521" max="521" width="14.42578125" style="7" customWidth="1"/>
    <col min="522" max="522" width="8.85546875" style="7" customWidth="1"/>
    <col min="523" max="523" width="13.140625" style="7" customWidth="1"/>
    <col min="524" max="524" width="12.28515625" style="7" customWidth="1"/>
    <col min="525" max="525" width="11.7109375" style="7" customWidth="1"/>
    <col min="526" max="526" width="8.28515625" style="7" customWidth="1"/>
    <col min="527" max="527" width="7.85546875" style="7" customWidth="1"/>
    <col min="528" max="766" width="8.85546875" style="7"/>
    <col min="767" max="767" width="4.28515625" style="7" customWidth="1"/>
    <col min="768" max="768" width="20.42578125" style="7" customWidth="1"/>
    <col min="769" max="769" width="21" style="7" customWidth="1"/>
    <col min="770" max="770" width="16.42578125" style="7" customWidth="1"/>
    <col min="771" max="771" width="9" style="7" customWidth="1"/>
    <col min="772" max="772" width="16.7109375" style="7" customWidth="1"/>
    <col min="773" max="773" width="8.140625" style="7" customWidth="1"/>
    <col min="774" max="774" width="13.140625" style="7" customWidth="1"/>
    <col min="775" max="775" width="13" style="7" customWidth="1"/>
    <col min="776" max="776" width="12.85546875" style="7" customWidth="1"/>
    <col min="777" max="777" width="14.42578125" style="7" customWidth="1"/>
    <col min="778" max="778" width="8.85546875" style="7" customWidth="1"/>
    <col min="779" max="779" width="13.140625" style="7" customWidth="1"/>
    <col min="780" max="780" width="12.28515625" style="7" customWidth="1"/>
    <col min="781" max="781" width="11.7109375" style="7" customWidth="1"/>
    <col min="782" max="782" width="8.28515625" style="7" customWidth="1"/>
    <col min="783" max="783" width="7.85546875" style="7" customWidth="1"/>
    <col min="784" max="1022" width="8.85546875" style="7"/>
    <col min="1023" max="1023" width="4.28515625" style="7" customWidth="1"/>
    <col min="1024" max="1024" width="20.42578125" style="7" customWidth="1"/>
    <col min="1025" max="1025" width="21" style="7" customWidth="1"/>
    <col min="1026" max="1026" width="16.42578125" style="7" customWidth="1"/>
    <col min="1027" max="1027" width="9" style="7" customWidth="1"/>
    <col min="1028" max="1028" width="16.7109375" style="7" customWidth="1"/>
    <col min="1029" max="1029" width="8.140625" style="7" customWidth="1"/>
    <col min="1030" max="1030" width="13.140625" style="7" customWidth="1"/>
    <col min="1031" max="1031" width="13" style="7" customWidth="1"/>
    <col min="1032" max="1032" width="12.85546875" style="7" customWidth="1"/>
    <col min="1033" max="1033" width="14.42578125" style="7" customWidth="1"/>
    <col min="1034" max="1034" width="8.85546875" style="7" customWidth="1"/>
    <col min="1035" max="1035" width="13.140625" style="7" customWidth="1"/>
    <col min="1036" max="1036" width="12.28515625" style="7" customWidth="1"/>
    <col min="1037" max="1037" width="11.7109375" style="7" customWidth="1"/>
    <col min="1038" max="1038" width="8.28515625" style="7" customWidth="1"/>
    <col min="1039" max="1039" width="7.85546875" style="7" customWidth="1"/>
    <col min="1040" max="1278" width="8.85546875" style="7"/>
    <col min="1279" max="1279" width="4.28515625" style="7" customWidth="1"/>
    <col min="1280" max="1280" width="20.42578125" style="7" customWidth="1"/>
    <col min="1281" max="1281" width="21" style="7" customWidth="1"/>
    <col min="1282" max="1282" width="16.42578125" style="7" customWidth="1"/>
    <col min="1283" max="1283" width="9" style="7" customWidth="1"/>
    <col min="1284" max="1284" width="16.7109375" style="7" customWidth="1"/>
    <col min="1285" max="1285" width="8.140625" style="7" customWidth="1"/>
    <col min="1286" max="1286" width="13.140625" style="7" customWidth="1"/>
    <col min="1287" max="1287" width="13" style="7" customWidth="1"/>
    <col min="1288" max="1288" width="12.85546875" style="7" customWidth="1"/>
    <col min="1289" max="1289" width="14.42578125" style="7" customWidth="1"/>
    <col min="1290" max="1290" width="8.85546875" style="7" customWidth="1"/>
    <col min="1291" max="1291" width="13.140625" style="7" customWidth="1"/>
    <col min="1292" max="1292" width="12.28515625" style="7" customWidth="1"/>
    <col min="1293" max="1293" width="11.7109375" style="7" customWidth="1"/>
    <col min="1294" max="1294" width="8.28515625" style="7" customWidth="1"/>
    <col min="1295" max="1295" width="7.85546875" style="7" customWidth="1"/>
    <col min="1296" max="1534" width="8.85546875" style="7"/>
    <col min="1535" max="1535" width="4.28515625" style="7" customWidth="1"/>
    <col min="1536" max="1536" width="20.42578125" style="7" customWidth="1"/>
    <col min="1537" max="1537" width="21" style="7" customWidth="1"/>
    <col min="1538" max="1538" width="16.42578125" style="7" customWidth="1"/>
    <col min="1539" max="1539" width="9" style="7" customWidth="1"/>
    <col min="1540" max="1540" width="16.7109375" style="7" customWidth="1"/>
    <col min="1541" max="1541" width="8.140625" style="7" customWidth="1"/>
    <col min="1542" max="1542" width="13.140625" style="7" customWidth="1"/>
    <col min="1543" max="1543" width="13" style="7" customWidth="1"/>
    <col min="1544" max="1544" width="12.85546875" style="7" customWidth="1"/>
    <col min="1545" max="1545" width="14.42578125" style="7" customWidth="1"/>
    <col min="1546" max="1546" width="8.85546875" style="7" customWidth="1"/>
    <col min="1547" max="1547" width="13.140625" style="7" customWidth="1"/>
    <col min="1548" max="1548" width="12.28515625" style="7" customWidth="1"/>
    <col min="1549" max="1549" width="11.7109375" style="7" customWidth="1"/>
    <col min="1550" max="1550" width="8.28515625" style="7" customWidth="1"/>
    <col min="1551" max="1551" width="7.85546875" style="7" customWidth="1"/>
    <col min="1552" max="1790" width="8.85546875" style="7"/>
    <col min="1791" max="1791" width="4.28515625" style="7" customWidth="1"/>
    <col min="1792" max="1792" width="20.42578125" style="7" customWidth="1"/>
    <col min="1793" max="1793" width="21" style="7" customWidth="1"/>
    <col min="1794" max="1794" width="16.42578125" style="7" customWidth="1"/>
    <col min="1795" max="1795" width="9" style="7" customWidth="1"/>
    <col min="1796" max="1796" width="16.7109375" style="7" customWidth="1"/>
    <col min="1797" max="1797" width="8.140625" style="7" customWidth="1"/>
    <col min="1798" max="1798" width="13.140625" style="7" customWidth="1"/>
    <col min="1799" max="1799" width="13" style="7" customWidth="1"/>
    <col min="1800" max="1800" width="12.85546875" style="7" customWidth="1"/>
    <col min="1801" max="1801" width="14.42578125" style="7" customWidth="1"/>
    <col min="1802" max="1802" width="8.85546875" style="7" customWidth="1"/>
    <col min="1803" max="1803" width="13.140625" style="7" customWidth="1"/>
    <col min="1804" max="1804" width="12.28515625" style="7" customWidth="1"/>
    <col min="1805" max="1805" width="11.7109375" style="7" customWidth="1"/>
    <col min="1806" max="1806" width="8.28515625" style="7" customWidth="1"/>
    <col min="1807" max="1807" width="7.85546875" style="7" customWidth="1"/>
    <col min="1808" max="2046" width="8.85546875" style="7"/>
    <col min="2047" max="2047" width="4.28515625" style="7" customWidth="1"/>
    <col min="2048" max="2048" width="20.42578125" style="7" customWidth="1"/>
    <col min="2049" max="2049" width="21" style="7" customWidth="1"/>
    <col min="2050" max="2050" width="16.42578125" style="7" customWidth="1"/>
    <col min="2051" max="2051" width="9" style="7" customWidth="1"/>
    <col min="2052" max="2052" width="16.7109375" style="7" customWidth="1"/>
    <col min="2053" max="2053" width="8.140625" style="7" customWidth="1"/>
    <col min="2054" max="2054" width="13.140625" style="7" customWidth="1"/>
    <col min="2055" max="2055" width="13" style="7" customWidth="1"/>
    <col min="2056" max="2056" width="12.85546875" style="7" customWidth="1"/>
    <col min="2057" max="2057" width="14.42578125" style="7" customWidth="1"/>
    <col min="2058" max="2058" width="8.85546875" style="7" customWidth="1"/>
    <col min="2059" max="2059" width="13.140625" style="7" customWidth="1"/>
    <col min="2060" max="2060" width="12.28515625" style="7" customWidth="1"/>
    <col min="2061" max="2061" width="11.7109375" style="7" customWidth="1"/>
    <col min="2062" max="2062" width="8.28515625" style="7" customWidth="1"/>
    <col min="2063" max="2063" width="7.85546875" style="7" customWidth="1"/>
    <col min="2064" max="2302" width="8.85546875" style="7"/>
    <col min="2303" max="2303" width="4.28515625" style="7" customWidth="1"/>
    <col min="2304" max="2304" width="20.42578125" style="7" customWidth="1"/>
    <col min="2305" max="2305" width="21" style="7" customWidth="1"/>
    <col min="2306" max="2306" width="16.42578125" style="7" customWidth="1"/>
    <col min="2307" max="2307" width="9" style="7" customWidth="1"/>
    <col min="2308" max="2308" width="16.7109375" style="7" customWidth="1"/>
    <col min="2309" max="2309" width="8.140625" style="7" customWidth="1"/>
    <col min="2310" max="2310" width="13.140625" style="7" customWidth="1"/>
    <col min="2311" max="2311" width="13" style="7" customWidth="1"/>
    <col min="2312" max="2312" width="12.85546875" style="7" customWidth="1"/>
    <col min="2313" max="2313" width="14.42578125" style="7" customWidth="1"/>
    <col min="2314" max="2314" width="8.85546875" style="7" customWidth="1"/>
    <col min="2315" max="2315" width="13.140625" style="7" customWidth="1"/>
    <col min="2316" max="2316" width="12.28515625" style="7" customWidth="1"/>
    <col min="2317" max="2317" width="11.7109375" style="7" customWidth="1"/>
    <col min="2318" max="2318" width="8.28515625" style="7" customWidth="1"/>
    <col min="2319" max="2319" width="7.85546875" style="7" customWidth="1"/>
    <col min="2320" max="2558" width="8.85546875" style="7"/>
    <col min="2559" max="2559" width="4.28515625" style="7" customWidth="1"/>
    <col min="2560" max="2560" width="20.42578125" style="7" customWidth="1"/>
    <col min="2561" max="2561" width="21" style="7" customWidth="1"/>
    <col min="2562" max="2562" width="16.42578125" style="7" customWidth="1"/>
    <col min="2563" max="2563" width="9" style="7" customWidth="1"/>
    <col min="2564" max="2564" width="16.7109375" style="7" customWidth="1"/>
    <col min="2565" max="2565" width="8.140625" style="7" customWidth="1"/>
    <col min="2566" max="2566" width="13.140625" style="7" customWidth="1"/>
    <col min="2567" max="2567" width="13" style="7" customWidth="1"/>
    <col min="2568" max="2568" width="12.85546875" style="7" customWidth="1"/>
    <col min="2569" max="2569" width="14.42578125" style="7" customWidth="1"/>
    <col min="2570" max="2570" width="8.85546875" style="7" customWidth="1"/>
    <col min="2571" max="2571" width="13.140625" style="7" customWidth="1"/>
    <col min="2572" max="2572" width="12.28515625" style="7" customWidth="1"/>
    <col min="2573" max="2573" width="11.7109375" style="7" customWidth="1"/>
    <col min="2574" max="2574" width="8.28515625" style="7" customWidth="1"/>
    <col min="2575" max="2575" width="7.85546875" style="7" customWidth="1"/>
    <col min="2576" max="2814" width="8.85546875" style="7"/>
    <col min="2815" max="2815" width="4.28515625" style="7" customWidth="1"/>
    <col min="2816" max="2816" width="20.42578125" style="7" customWidth="1"/>
    <col min="2817" max="2817" width="21" style="7" customWidth="1"/>
    <col min="2818" max="2818" width="16.42578125" style="7" customWidth="1"/>
    <col min="2819" max="2819" width="9" style="7" customWidth="1"/>
    <col min="2820" max="2820" width="16.7109375" style="7" customWidth="1"/>
    <col min="2821" max="2821" width="8.140625" style="7" customWidth="1"/>
    <col min="2822" max="2822" width="13.140625" style="7" customWidth="1"/>
    <col min="2823" max="2823" width="13" style="7" customWidth="1"/>
    <col min="2824" max="2824" width="12.85546875" style="7" customWidth="1"/>
    <col min="2825" max="2825" width="14.42578125" style="7" customWidth="1"/>
    <col min="2826" max="2826" width="8.85546875" style="7" customWidth="1"/>
    <col min="2827" max="2827" width="13.140625" style="7" customWidth="1"/>
    <col min="2828" max="2828" width="12.28515625" style="7" customWidth="1"/>
    <col min="2829" max="2829" width="11.7109375" style="7" customWidth="1"/>
    <col min="2830" max="2830" width="8.28515625" style="7" customWidth="1"/>
    <col min="2831" max="2831" width="7.85546875" style="7" customWidth="1"/>
    <col min="2832" max="3070" width="8.85546875" style="7"/>
    <col min="3071" max="3071" width="4.28515625" style="7" customWidth="1"/>
    <col min="3072" max="3072" width="20.42578125" style="7" customWidth="1"/>
    <col min="3073" max="3073" width="21" style="7" customWidth="1"/>
    <col min="3074" max="3074" width="16.42578125" style="7" customWidth="1"/>
    <col min="3075" max="3075" width="9" style="7" customWidth="1"/>
    <col min="3076" max="3076" width="16.7109375" style="7" customWidth="1"/>
    <col min="3077" max="3077" width="8.140625" style="7" customWidth="1"/>
    <col min="3078" max="3078" width="13.140625" style="7" customWidth="1"/>
    <col min="3079" max="3079" width="13" style="7" customWidth="1"/>
    <col min="3080" max="3080" width="12.85546875" style="7" customWidth="1"/>
    <col min="3081" max="3081" width="14.42578125" style="7" customWidth="1"/>
    <col min="3082" max="3082" width="8.85546875" style="7" customWidth="1"/>
    <col min="3083" max="3083" width="13.140625" style="7" customWidth="1"/>
    <col min="3084" max="3084" width="12.28515625" style="7" customWidth="1"/>
    <col min="3085" max="3085" width="11.7109375" style="7" customWidth="1"/>
    <col min="3086" max="3086" width="8.28515625" style="7" customWidth="1"/>
    <col min="3087" max="3087" width="7.85546875" style="7" customWidth="1"/>
    <col min="3088" max="3326" width="8.85546875" style="7"/>
    <col min="3327" max="3327" width="4.28515625" style="7" customWidth="1"/>
    <col min="3328" max="3328" width="20.42578125" style="7" customWidth="1"/>
    <col min="3329" max="3329" width="21" style="7" customWidth="1"/>
    <col min="3330" max="3330" width="16.42578125" style="7" customWidth="1"/>
    <col min="3331" max="3331" width="9" style="7" customWidth="1"/>
    <col min="3332" max="3332" width="16.7109375" style="7" customWidth="1"/>
    <col min="3333" max="3333" width="8.140625" style="7" customWidth="1"/>
    <col min="3334" max="3334" width="13.140625" style="7" customWidth="1"/>
    <col min="3335" max="3335" width="13" style="7" customWidth="1"/>
    <col min="3336" max="3336" width="12.85546875" style="7" customWidth="1"/>
    <col min="3337" max="3337" width="14.42578125" style="7" customWidth="1"/>
    <col min="3338" max="3338" width="8.85546875" style="7" customWidth="1"/>
    <col min="3339" max="3339" width="13.140625" style="7" customWidth="1"/>
    <col min="3340" max="3340" width="12.28515625" style="7" customWidth="1"/>
    <col min="3341" max="3341" width="11.7109375" style="7" customWidth="1"/>
    <col min="3342" max="3342" width="8.28515625" style="7" customWidth="1"/>
    <col min="3343" max="3343" width="7.85546875" style="7" customWidth="1"/>
    <col min="3344" max="3582" width="8.85546875" style="7"/>
    <col min="3583" max="3583" width="4.28515625" style="7" customWidth="1"/>
    <col min="3584" max="3584" width="20.42578125" style="7" customWidth="1"/>
    <col min="3585" max="3585" width="21" style="7" customWidth="1"/>
    <col min="3586" max="3586" width="16.42578125" style="7" customWidth="1"/>
    <col min="3587" max="3587" width="9" style="7" customWidth="1"/>
    <col min="3588" max="3588" width="16.7109375" style="7" customWidth="1"/>
    <col min="3589" max="3589" width="8.140625" style="7" customWidth="1"/>
    <col min="3590" max="3590" width="13.140625" style="7" customWidth="1"/>
    <col min="3591" max="3591" width="13" style="7" customWidth="1"/>
    <col min="3592" max="3592" width="12.85546875" style="7" customWidth="1"/>
    <col min="3593" max="3593" width="14.42578125" style="7" customWidth="1"/>
    <col min="3594" max="3594" width="8.85546875" style="7" customWidth="1"/>
    <col min="3595" max="3595" width="13.140625" style="7" customWidth="1"/>
    <col min="3596" max="3596" width="12.28515625" style="7" customWidth="1"/>
    <col min="3597" max="3597" width="11.7109375" style="7" customWidth="1"/>
    <col min="3598" max="3598" width="8.28515625" style="7" customWidth="1"/>
    <col min="3599" max="3599" width="7.85546875" style="7" customWidth="1"/>
    <col min="3600" max="3838" width="8.85546875" style="7"/>
    <col min="3839" max="3839" width="4.28515625" style="7" customWidth="1"/>
    <col min="3840" max="3840" width="20.42578125" style="7" customWidth="1"/>
    <col min="3841" max="3841" width="21" style="7" customWidth="1"/>
    <col min="3842" max="3842" width="16.42578125" style="7" customWidth="1"/>
    <col min="3843" max="3843" width="9" style="7" customWidth="1"/>
    <col min="3844" max="3844" width="16.7109375" style="7" customWidth="1"/>
    <col min="3845" max="3845" width="8.140625" style="7" customWidth="1"/>
    <col min="3846" max="3846" width="13.140625" style="7" customWidth="1"/>
    <col min="3847" max="3847" width="13" style="7" customWidth="1"/>
    <col min="3848" max="3848" width="12.85546875" style="7" customWidth="1"/>
    <col min="3849" max="3849" width="14.42578125" style="7" customWidth="1"/>
    <col min="3850" max="3850" width="8.85546875" style="7" customWidth="1"/>
    <col min="3851" max="3851" width="13.140625" style="7" customWidth="1"/>
    <col min="3852" max="3852" width="12.28515625" style="7" customWidth="1"/>
    <col min="3853" max="3853" width="11.7109375" style="7" customWidth="1"/>
    <col min="3854" max="3854" width="8.28515625" style="7" customWidth="1"/>
    <col min="3855" max="3855" width="7.85546875" style="7" customWidth="1"/>
    <col min="3856" max="4094" width="8.85546875" style="7"/>
    <col min="4095" max="4095" width="4.28515625" style="7" customWidth="1"/>
    <col min="4096" max="4096" width="20.42578125" style="7" customWidth="1"/>
    <col min="4097" max="4097" width="21" style="7" customWidth="1"/>
    <col min="4098" max="4098" width="16.42578125" style="7" customWidth="1"/>
    <col min="4099" max="4099" width="9" style="7" customWidth="1"/>
    <col min="4100" max="4100" width="16.7109375" style="7" customWidth="1"/>
    <col min="4101" max="4101" width="8.140625" style="7" customWidth="1"/>
    <col min="4102" max="4102" width="13.140625" style="7" customWidth="1"/>
    <col min="4103" max="4103" width="13" style="7" customWidth="1"/>
    <col min="4104" max="4104" width="12.85546875" style="7" customWidth="1"/>
    <col min="4105" max="4105" width="14.42578125" style="7" customWidth="1"/>
    <col min="4106" max="4106" width="8.85546875" style="7" customWidth="1"/>
    <col min="4107" max="4107" width="13.140625" style="7" customWidth="1"/>
    <col min="4108" max="4108" width="12.28515625" style="7" customWidth="1"/>
    <col min="4109" max="4109" width="11.7109375" style="7" customWidth="1"/>
    <col min="4110" max="4110" width="8.28515625" style="7" customWidth="1"/>
    <col min="4111" max="4111" width="7.85546875" style="7" customWidth="1"/>
    <col min="4112" max="4350" width="8.85546875" style="7"/>
    <col min="4351" max="4351" width="4.28515625" style="7" customWidth="1"/>
    <col min="4352" max="4352" width="20.42578125" style="7" customWidth="1"/>
    <col min="4353" max="4353" width="21" style="7" customWidth="1"/>
    <col min="4354" max="4354" width="16.42578125" style="7" customWidth="1"/>
    <col min="4355" max="4355" width="9" style="7" customWidth="1"/>
    <col min="4356" max="4356" width="16.7109375" style="7" customWidth="1"/>
    <col min="4357" max="4357" width="8.140625" style="7" customWidth="1"/>
    <col min="4358" max="4358" width="13.140625" style="7" customWidth="1"/>
    <col min="4359" max="4359" width="13" style="7" customWidth="1"/>
    <col min="4360" max="4360" width="12.85546875" style="7" customWidth="1"/>
    <col min="4361" max="4361" width="14.42578125" style="7" customWidth="1"/>
    <col min="4362" max="4362" width="8.85546875" style="7" customWidth="1"/>
    <col min="4363" max="4363" width="13.140625" style="7" customWidth="1"/>
    <col min="4364" max="4364" width="12.28515625" style="7" customWidth="1"/>
    <col min="4365" max="4365" width="11.7109375" style="7" customWidth="1"/>
    <col min="4366" max="4366" width="8.28515625" style="7" customWidth="1"/>
    <col min="4367" max="4367" width="7.85546875" style="7" customWidth="1"/>
    <col min="4368" max="4606" width="8.85546875" style="7"/>
    <col min="4607" max="4607" width="4.28515625" style="7" customWidth="1"/>
    <col min="4608" max="4608" width="20.42578125" style="7" customWidth="1"/>
    <col min="4609" max="4609" width="21" style="7" customWidth="1"/>
    <col min="4610" max="4610" width="16.42578125" style="7" customWidth="1"/>
    <col min="4611" max="4611" width="9" style="7" customWidth="1"/>
    <col min="4612" max="4612" width="16.7109375" style="7" customWidth="1"/>
    <col min="4613" max="4613" width="8.140625" style="7" customWidth="1"/>
    <col min="4614" max="4614" width="13.140625" style="7" customWidth="1"/>
    <col min="4615" max="4615" width="13" style="7" customWidth="1"/>
    <col min="4616" max="4616" width="12.85546875" style="7" customWidth="1"/>
    <col min="4617" max="4617" width="14.42578125" style="7" customWidth="1"/>
    <col min="4618" max="4618" width="8.85546875" style="7" customWidth="1"/>
    <col min="4619" max="4619" width="13.140625" style="7" customWidth="1"/>
    <col min="4620" max="4620" width="12.28515625" style="7" customWidth="1"/>
    <col min="4621" max="4621" width="11.7109375" style="7" customWidth="1"/>
    <col min="4622" max="4622" width="8.28515625" style="7" customWidth="1"/>
    <col min="4623" max="4623" width="7.85546875" style="7" customWidth="1"/>
    <col min="4624" max="4862" width="8.85546875" style="7"/>
    <col min="4863" max="4863" width="4.28515625" style="7" customWidth="1"/>
    <col min="4864" max="4864" width="20.42578125" style="7" customWidth="1"/>
    <col min="4865" max="4865" width="21" style="7" customWidth="1"/>
    <col min="4866" max="4866" width="16.42578125" style="7" customWidth="1"/>
    <col min="4867" max="4867" width="9" style="7" customWidth="1"/>
    <col min="4868" max="4868" width="16.7109375" style="7" customWidth="1"/>
    <col min="4869" max="4869" width="8.140625" style="7" customWidth="1"/>
    <col min="4870" max="4870" width="13.140625" style="7" customWidth="1"/>
    <col min="4871" max="4871" width="13" style="7" customWidth="1"/>
    <col min="4872" max="4872" width="12.85546875" style="7" customWidth="1"/>
    <col min="4873" max="4873" width="14.42578125" style="7" customWidth="1"/>
    <col min="4874" max="4874" width="8.85546875" style="7" customWidth="1"/>
    <col min="4875" max="4875" width="13.140625" style="7" customWidth="1"/>
    <col min="4876" max="4876" width="12.28515625" style="7" customWidth="1"/>
    <col min="4877" max="4877" width="11.7109375" style="7" customWidth="1"/>
    <col min="4878" max="4878" width="8.28515625" style="7" customWidth="1"/>
    <col min="4879" max="4879" width="7.85546875" style="7" customWidth="1"/>
    <col min="4880" max="5118" width="8.85546875" style="7"/>
    <col min="5119" max="5119" width="4.28515625" style="7" customWidth="1"/>
    <col min="5120" max="5120" width="20.42578125" style="7" customWidth="1"/>
    <col min="5121" max="5121" width="21" style="7" customWidth="1"/>
    <col min="5122" max="5122" width="16.42578125" style="7" customWidth="1"/>
    <col min="5123" max="5123" width="9" style="7" customWidth="1"/>
    <col min="5124" max="5124" width="16.7109375" style="7" customWidth="1"/>
    <col min="5125" max="5125" width="8.140625" style="7" customWidth="1"/>
    <col min="5126" max="5126" width="13.140625" style="7" customWidth="1"/>
    <col min="5127" max="5127" width="13" style="7" customWidth="1"/>
    <col min="5128" max="5128" width="12.85546875" style="7" customWidth="1"/>
    <col min="5129" max="5129" width="14.42578125" style="7" customWidth="1"/>
    <col min="5130" max="5130" width="8.85546875" style="7" customWidth="1"/>
    <col min="5131" max="5131" width="13.140625" style="7" customWidth="1"/>
    <col min="5132" max="5132" width="12.28515625" style="7" customWidth="1"/>
    <col min="5133" max="5133" width="11.7109375" style="7" customWidth="1"/>
    <col min="5134" max="5134" width="8.28515625" style="7" customWidth="1"/>
    <col min="5135" max="5135" width="7.85546875" style="7" customWidth="1"/>
    <col min="5136" max="5374" width="8.85546875" style="7"/>
    <col min="5375" max="5375" width="4.28515625" style="7" customWidth="1"/>
    <col min="5376" max="5376" width="20.42578125" style="7" customWidth="1"/>
    <col min="5377" max="5377" width="21" style="7" customWidth="1"/>
    <col min="5378" max="5378" width="16.42578125" style="7" customWidth="1"/>
    <col min="5379" max="5379" width="9" style="7" customWidth="1"/>
    <col min="5380" max="5380" width="16.7109375" style="7" customWidth="1"/>
    <col min="5381" max="5381" width="8.140625" style="7" customWidth="1"/>
    <col min="5382" max="5382" width="13.140625" style="7" customWidth="1"/>
    <col min="5383" max="5383" width="13" style="7" customWidth="1"/>
    <col min="5384" max="5384" width="12.85546875" style="7" customWidth="1"/>
    <col min="5385" max="5385" width="14.42578125" style="7" customWidth="1"/>
    <col min="5386" max="5386" width="8.85546875" style="7" customWidth="1"/>
    <col min="5387" max="5387" width="13.140625" style="7" customWidth="1"/>
    <col min="5388" max="5388" width="12.28515625" style="7" customWidth="1"/>
    <col min="5389" max="5389" width="11.7109375" style="7" customWidth="1"/>
    <col min="5390" max="5390" width="8.28515625" style="7" customWidth="1"/>
    <col min="5391" max="5391" width="7.85546875" style="7" customWidth="1"/>
    <col min="5392" max="5630" width="8.85546875" style="7"/>
    <col min="5631" max="5631" width="4.28515625" style="7" customWidth="1"/>
    <col min="5632" max="5632" width="20.42578125" style="7" customWidth="1"/>
    <col min="5633" max="5633" width="21" style="7" customWidth="1"/>
    <col min="5634" max="5634" width="16.42578125" style="7" customWidth="1"/>
    <col min="5635" max="5635" width="9" style="7" customWidth="1"/>
    <col min="5636" max="5636" width="16.7109375" style="7" customWidth="1"/>
    <col min="5637" max="5637" width="8.140625" style="7" customWidth="1"/>
    <col min="5638" max="5638" width="13.140625" style="7" customWidth="1"/>
    <col min="5639" max="5639" width="13" style="7" customWidth="1"/>
    <col min="5640" max="5640" width="12.85546875" style="7" customWidth="1"/>
    <col min="5641" max="5641" width="14.42578125" style="7" customWidth="1"/>
    <col min="5642" max="5642" width="8.85546875" style="7" customWidth="1"/>
    <col min="5643" max="5643" width="13.140625" style="7" customWidth="1"/>
    <col min="5644" max="5644" width="12.28515625" style="7" customWidth="1"/>
    <col min="5645" max="5645" width="11.7109375" style="7" customWidth="1"/>
    <col min="5646" max="5646" width="8.28515625" style="7" customWidth="1"/>
    <col min="5647" max="5647" width="7.85546875" style="7" customWidth="1"/>
    <col min="5648" max="5886" width="8.85546875" style="7"/>
    <col min="5887" max="5887" width="4.28515625" style="7" customWidth="1"/>
    <col min="5888" max="5888" width="20.42578125" style="7" customWidth="1"/>
    <col min="5889" max="5889" width="21" style="7" customWidth="1"/>
    <col min="5890" max="5890" width="16.42578125" style="7" customWidth="1"/>
    <col min="5891" max="5891" width="9" style="7" customWidth="1"/>
    <col min="5892" max="5892" width="16.7109375" style="7" customWidth="1"/>
    <col min="5893" max="5893" width="8.140625" style="7" customWidth="1"/>
    <col min="5894" max="5894" width="13.140625" style="7" customWidth="1"/>
    <col min="5895" max="5895" width="13" style="7" customWidth="1"/>
    <col min="5896" max="5896" width="12.85546875" style="7" customWidth="1"/>
    <col min="5897" max="5897" width="14.42578125" style="7" customWidth="1"/>
    <col min="5898" max="5898" width="8.85546875" style="7" customWidth="1"/>
    <col min="5899" max="5899" width="13.140625" style="7" customWidth="1"/>
    <col min="5900" max="5900" width="12.28515625" style="7" customWidth="1"/>
    <col min="5901" max="5901" width="11.7109375" style="7" customWidth="1"/>
    <col min="5902" max="5902" width="8.28515625" style="7" customWidth="1"/>
    <col min="5903" max="5903" width="7.85546875" style="7" customWidth="1"/>
    <col min="5904" max="6142" width="8.85546875" style="7"/>
    <col min="6143" max="6143" width="4.28515625" style="7" customWidth="1"/>
    <col min="6144" max="6144" width="20.42578125" style="7" customWidth="1"/>
    <col min="6145" max="6145" width="21" style="7" customWidth="1"/>
    <col min="6146" max="6146" width="16.42578125" style="7" customWidth="1"/>
    <col min="6147" max="6147" width="9" style="7" customWidth="1"/>
    <col min="6148" max="6148" width="16.7109375" style="7" customWidth="1"/>
    <col min="6149" max="6149" width="8.140625" style="7" customWidth="1"/>
    <col min="6150" max="6150" width="13.140625" style="7" customWidth="1"/>
    <col min="6151" max="6151" width="13" style="7" customWidth="1"/>
    <col min="6152" max="6152" width="12.85546875" style="7" customWidth="1"/>
    <col min="6153" max="6153" width="14.42578125" style="7" customWidth="1"/>
    <col min="6154" max="6154" width="8.85546875" style="7" customWidth="1"/>
    <col min="6155" max="6155" width="13.140625" style="7" customWidth="1"/>
    <col min="6156" max="6156" width="12.28515625" style="7" customWidth="1"/>
    <col min="6157" max="6157" width="11.7109375" style="7" customWidth="1"/>
    <col min="6158" max="6158" width="8.28515625" style="7" customWidth="1"/>
    <col min="6159" max="6159" width="7.85546875" style="7" customWidth="1"/>
    <col min="6160" max="6398" width="8.85546875" style="7"/>
    <col min="6399" max="6399" width="4.28515625" style="7" customWidth="1"/>
    <col min="6400" max="6400" width="20.42578125" style="7" customWidth="1"/>
    <col min="6401" max="6401" width="21" style="7" customWidth="1"/>
    <col min="6402" max="6402" width="16.42578125" style="7" customWidth="1"/>
    <col min="6403" max="6403" width="9" style="7" customWidth="1"/>
    <col min="6404" max="6404" width="16.7109375" style="7" customWidth="1"/>
    <col min="6405" max="6405" width="8.140625" style="7" customWidth="1"/>
    <col min="6406" max="6406" width="13.140625" style="7" customWidth="1"/>
    <col min="6407" max="6407" width="13" style="7" customWidth="1"/>
    <col min="6408" max="6408" width="12.85546875" style="7" customWidth="1"/>
    <col min="6409" max="6409" width="14.42578125" style="7" customWidth="1"/>
    <col min="6410" max="6410" width="8.85546875" style="7" customWidth="1"/>
    <col min="6411" max="6411" width="13.140625" style="7" customWidth="1"/>
    <col min="6412" max="6412" width="12.28515625" style="7" customWidth="1"/>
    <col min="6413" max="6413" width="11.7109375" style="7" customWidth="1"/>
    <col min="6414" max="6414" width="8.28515625" style="7" customWidth="1"/>
    <col min="6415" max="6415" width="7.85546875" style="7" customWidth="1"/>
    <col min="6416" max="6654" width="8.85546875" style="7"/>
    <col min="6655" max="6655" width="4.28515625" style="7" customWidth="1"/>
    <col min="6656" max="6656" width="20.42578125" style="7" customWidth="1"/>
    <col min="6657" max="6657" width="21" style="7" customWidth="1"/>
    <col min="6658" max="6658" width="16.42578125" style="7" customWidth="1"/>
    <col min="6659" max="6659" width="9" style="7" customWidth="1"/>
    <col min="6660" max="6660" width="16.7109375" style="7" customWidth="1"/>
    <col min="6661" max="6661" width="8.140625" style="7" customWidth="1"/>
    <col min="6662" max="6662" width="13.140625" style="7" customWidth="1"/>
    <col min="6663" max="6663" width="13" style="7" customWidth="1"/>
    <col min="6664" max="6664" width="12.85546875" style="7" customWidth="1"/>
    <col min="6665" max="6665" width="14.42578125" style="7" customWidth="1"/>
    <col min="6666" max="6666" width="8.85546875" style="7" customWidth="1"/>
    <col min="6667" max="6667" width="13.140625" style="7" customWidth="1"/>
    <col min="6668" max="6668" width="12.28515625" style="7" customWidth="1"/>
    <col min="6669" max="6669" width="11.7109375" style="7" customWidth="1"/>
    <col min="6670" max="6670" width="8.28515625" style="7" customWidth="1"/>
    <col min="6671" max="6671" width="7.85546875" style="7" customWidth="1"/>
    <col min="6672" max="6910" width="8.85546875" style="7"/>
    <col min="6911" max="6911" width="4.28515625" style="7" customWidth="1"/>
    <col min="6912" max="6912" width="20.42578125" style="7" customWidth="1"/>
    <col min="6913" max="6913" width="21" style="7" customWidth="1"/>
    <col min="6914" max="6914" width="16.42578125" style="7" customWidth="1"/>
    <col min="6915" max="6915" width="9" style="7" customWidth="1"/>
    <col min="6916" max="6916" width="16.7109375" style="7" customWidth="1"/>
    <col min="6917" max="6917" width="8.140625" style="7" customWidth="1"/>
    <col min="6918" max="6918" width="13.140625" style="7" customWidth="1"/>
    <col min="6919" max="6919" width="13" style="7" customWidth="1"/>
    <col min="6920" max="6920" width="12.85546875" style="7" customWidth="1"/>
    <col min="6921" max="6921" width="14.42578125" style="7" customWidth="1"/>
    <col min="6922" max="6922" width="8.85546875" style="7" customWidth="1"/>
    <col min="6923" max="6923" width="13.140625" style="7" customWidth="1"/>
    <col min="6924" max="6924" width="12.28515625" style="7" customWidth="1"/>
    <col min="6925" max="6925" width="11.7109375" style="7" customWidth="1"/>
    <col min="6926" max="6926" width="8.28515625" style="7" customWidth="1"/>
    <col min="6927" max="6927" width="7.85546875" style="7" customWidth="1"/>
    <col min="6928" max="7166" width="8.85546875" style="7"/>
    <col min="7167" max="7167" width="4.28515625" style="7" customWidth="1"/>
    <col min="7168" max="7168" width="20.42578125" style="7" customWidth="1"/>
    <col min="7169" max="7169" width="21" style="7" customWidth="1"/>
    <col min="7170" max="7170" width="16.42578125" style="7" customWidth="1"/>
    <col min="7171" max="7171" width="9" style="7" customWidth="1"/>
    <col min="7172" max="7172" width="16.7109375" style="7" customWidth="1"/>
    <col min="7173" max="7173" width="8.140625" style="7" customWidth="1"/>
    <col min="7174" max="7174" width="13.140625" style="7" customWidth="1"/>
    <col min="7175" max="7175" width="13" style="7" customWidth="1"/>
    <col min="7176" max="7176" width="12.85546875" style="7" customWidth="1"/>
    <col min="7177" max="7177" width="14.42578125" style="7" customWidth="1"/>
    <col min="7178" max="7178" width="8.85546875" style="7" customWidth="1"/>
    <col min="7179" max="7179" width="13.140625" style="7" customWidth="1"/>
    <col min="7180" max="7180" width="12.28515625" style="7" customWidth="1"/>
    <col min="7181" max="7181" width="11.7109375" style="7" customWidth="1"/>
    <col min="7182" max="7182" width="8.28515625" style="7" customWidth="1"/>
    <col min="7183" max="7183" width="7.85546875" style="7" customWidth="1"/>
    <col min="7184" max="7422" width="8.85546875" style="7"/>
    <col min="7423" max="7423" width="4.28515625" style="7" customWidth="1"/>
    <col min="7424" max="7424" width="20.42578125" style="7" customWidth="1"/>
    <col min="7425" max="7425" width="21" style="7" customWidth="1"/>
    <col min="7426" max="7426" width="16.42578125" style="7" customWidth="1"/>
    <col min="7427" max="7427" width="9" style="7" customWidth="1"/>
    <col min="7428" max="7428" width="16.7109375" style="7" customWidth="1"/>
    <col min="7429" max="7429" width="8.140625" style="7" customWidth="1"/>
    <col min="7430" max="7430" width="13.140625" style="7" customWidth="1"/>
    <col min="7431" max="7431" width="13" style="7" customWidth="1"/>
    <col min="7432" max="7432" width="12.85546875" style="7" customWidth="1"/>
    <col min="7433" max="7433" width="14.42578125" style="7" customWidth="1"/>
    <col min="7434" max="7434" width="8.85546875" style="7" customWidth="1"/>
    <col min="7435" max="7435" width="13.140625" style="7" customWidth="1"/>
    <col min="7436" max="7436" width="12.28515625" style="7" customWidth="1"/>
    <col min="7437" max="7437" width="11.7109375" style="7" customWidth="1"/>
    <col min="7438" max="7438" width="8.28515625" style="7" customWidth="1"/>
    <col min="7439" max="7439" width="7.85546875" style="7" customWidth="1"/>
    <col min="7440" max="7678" width="8.85546875" style="7"/>
    <col min="7679" max="7679" width="4.28515625" style="7" customWidth="1"/>
    <col min="7680" max="7680" width="20.42578125" style="7" customWidth="1"/>
    <col min="7681" max="7681" width="21" style="7" customWidth="1"/>
    <col min="7682" max="7682" width="16.42578125" style="7" customWidth="1"/>
    <col min="7683" max="7683" width="9" style="7" customWidth="1"/>
    <col min="7684" max="7684" width="16.7109375" style="7" customWidth="1"/>
    <col min="7685" max="7685" width="8.140625" style="7" customWidth="1"/>
    <col min="7686" max="7686" width="13.140625" style="7" customWidth="1"/>
    <col min="7687" max="7687" width="13" style="7" customWidth="1"/>
    <col min="7688" max="7688" width="12.85546875" style="7" customWidth="1"/>
    <col min="7689" max="7689" width="14.42578125" style="7" customWidth="1"/>
    <col min="7690" max="7690" width="8.85546875" style="7" customWidth="1"/>
    <col min="7691" max="7691" width="13.140625" style="7" customWidth="1"/>
    <col min="7692" max="7692" width="12.28515625" style="7" customWidth="1"/>
    <col min="7693" max="7693" width="11.7109375" style="7" customWidth="1"/>
    <col min="7694" max="7694" width="8.28515625" style="7" customWidth="1"/>
    <col min="7695" max="7695" width="7.85546875" style="7" customWidth="1"/>
    <col min="7696" max="7934" width="8.85546875" style="7"/>
    <col min="7935" max="7935" width="4.28515625" style="7" customWidth="1"/>
    <col min="7936" max="7936" width="20.42578125" style="7" customWidth="1"/>
    <col min="7937" max="7937" width="21" style="7" customWidth="1"/>
    <col min="7938" max="7938" width="16.42578125" style="7" customWidth="1"/>
    <col min="7939" max="7939" width="9" style="7" customWidth="1"/>
    <col min="7940" max="7940" width="16.7109375" style="7" customWidth="1"/>
    <col min="7941" max="7941" width="8.140625" style="7" customWidth="1"/>
    <col min="7942" max="7942" width="13.140625" style="7" customWidth="1"/>
    <col min="7943" max="7943" width="13" style="7" customWidth="1"/>
    <col min="7944" max="7944" width="12.85546875" style="7" customWidth="1"/>
    <col min="7945" max="7945" width="14.42578125" style="7" customWidth="1"/>
    <col min="7946" max="7946" width="8.85546875" style="7" customWidth="1"/>
    <col min="7947" max="7947" width="13.140625" style="7" customWidth="1"/>
    <col min="7948" max="7948" width="12.28515625" style="7" customWidth="1"/>
    <col min="7949" max="7949" width="11.7109375" style="7" customWidth="1"/>
    <col min="7950" max="7950" width="8.28515625" style="7" customWidth="1"/>
    <col min="7951" max="7951" width="7.85546875" style="7" customWidth="1"/>
    <col min="7952" max="8190" width="8.85546875" style="7"/>
    <col min="8191" max="8191" width="4.28515625" style="7" customWidth="1"/>
    <col min="8192" max="8192" width="20.42578125" style="7" customWidth="1"/>
    <col min="8193" max="8193" width="21" style="7" customWidth="1"/>
    <col min="8194" max="8194" width="16.42578125" style="7" customWidth="1"/>
    <col min="8195" max="8195" width="9" style="7" customWidth="1"/>
    <col min="8196" max="8196" width="16.7109375" style="7" customWidth="1"/>
    <col min="8197" max="8197" width="8.140625" style="7" customWidth="1"/>
    <col min="8198" max="8198" width="13.140625" style="7" customWidth="1"/>
    <col min="8199" max="8199" width="13" style="7" customWidth="1"/>
    <col min="8200" max="8200" width="12.85546875" style="7" customWidth="1"/>
    <col min="8201" max="8201" width="14.42578125" style="7" customWidth="1"/>
    <col min="8202" max="8202" width="8.85546875" style="7" customWidth="1"/>
    <col min="8203" max="8203" width="13.140625" style="7" customWidth="1"/>
    <col min="8204" max="8204" width="12.28515625" style="7" customWidth="1"/>
    <col min="8205" max="8205" width="11.7109375" style="7" customWidth="1"/>
    <col min="8206" max="8206" width="8.28515625" style="7" customWidth="1"/>
    <col min="8207" max="8207" width="7.85546875" style="7" customWidth="1"/>
    <col min="8208" max="8446" width="8.85546875" style="7"/>
    <col min="8447" max="8447" width="4.28515625" style="7" customWidth="1"/>
    <col min="8448" max="8448" width="20.42578125" style="7" customWidth="1"/>
    <col min="8449" max="8449" width="21" style="7" customWidth="1"/>
    <col min="8450" max="8450" width="16.42578125" style="7" customWidth="1"/>
    <col min="8451" max="8451" width="9" style="7" customWidth="1"/>
    <col min="8452" max="8452" width="16.7109375" style="7" customWidth="1"/>
    <col min="8453" max="8453" width="8.140625" style="7" customWidth="1"/>
    <col min="8454" max="8454" width="13.140625" style="7" customWidth="1"/>
    <col min="8455" max="8455" width="13" style="7" customWidth="1"/>
    <col min="8456" max="8456" width="12.85546875" style="7" customWidth="1"/>
    <col min="8457" max="8457" width="14.42578125" style="7" customWidth="1"/>
    <col min="8458" max="8458" width="8.85546875" style="7" customWidth="1"/>
    <col min="8459" max="8459" width="13.140625" style="7" customWidth="1"/>
    <col min="8460" max="8460" width="12.28515625" style="7" customWidth="1"/>
    <col min="8461" max="8461" width="11.7109375" style="7" customWidth="1"/>
    <col min="8462" max="8462" width="8.28515625" style="7" customWidth="1"/>
    <col min="8463" max="8463" width="7.85546875" style="7" customWidth="1"/>
    <col min="8464" max="8702" width="8.85546875" style="7"/>
    <col min="8703" max="8703" width="4.28515625" style="7" customWidth="1"/>
    <col min="8704" max="8704" width="20.42578125" style="7" customWidth="1"/>
    <col min="8705" max="8705" width="21" style="7" customWidth="1"/>
    <col min="8706" max="8706" width="16.42578125" style="7" customWidth="1"/>
    <col min="8707" max="8707" width="9" style="7" customWidth="1"/>
    <col min="8708" max="8708" width="16.7109375" style="7" customWidth="1"/>
    <col min="8709" max="8709" width="8.140625" style="7" customWidth="1"/>
    <col min="8710" max="8710" width="13.140625" style="7" customWidth="1"/>
    <col min="8711" max="8711" width="13" style="7" customWidth="1"/>
    <col min="8712" max="8712" width="12.85546875" style="7" customWidth="1"/>
    <col min="8713" max="8713" width="14.42578125" style="7" customWidth="1"/>
    <col min="8714" max="8714" width="8.85546875" style="7" customWidth="1"/>
    <col min="8715" max="8715" width="13.140625" style="7" customWidth="1"/>
    <col min="8716" max="8716" width="12.28515625" style="7" customWidth="1"/>
    <col min="8717" max="8717" width="11.7109375" style="7" customWidth="1"/>
    <col min="8718" max="8718" width="8.28515625" style="7" customWidth="1"/>
    <col min="8719" max="8719" width="7.85546875" style="7" customWidth="1"/>
    <col min="8720" max="8958" width="8.85546875" style="7"/>
    <col min="8959" max="8959" width="4.28515625" style="7" customWidth="1"/>
    <col min="8960" max="8960" width="20.42578125" style="7" customWidth="1"/>
    <col min="8961" max="8961" width="21" style="7" customWidth="1"/>
    <col min="8962" max="8962" width="16.42578125" style="7" customWidth="1"/>
    <col min="8963" max="8963" width="9" style="7" customWidth="1"/>
    <col min="8964" max="8964" width="16.7109375" style="7" customWidth="1"/>
    <col min="8965" max="8965" width="8.140625" style="7" customWidth="1"/>
    <col min="8966" max="8966" width="13.140625" style="7" customWidth="1"/>
    <col min="8967" max="8967" width="13" style="7" customWidth="1"/>
    <col min="8968" max="8968" width="12.85546875" style="7" customWidth="1"/>
    <col min="8969" max="8969" width="14.42578125" style="7" customWidth="1"/>
    <col min="8970" max="8970" width="8.85546875" style="7" customWidth="1"/>
    <col min="8971" max="8971" width="13.140625" style="7" customWidth="1"/>
    <col min="8972" max="8972" width="12.28515625" style="7" customWidth="1"/>
    <col min="8973" max="8973" width="11.7109375" style="7" customWidth="1"/>
    <col min="8974" max="8974" width="8.28515625" style="7" customWidth="1"/>
    <col min="8975" max="8975" width="7.85546875" style="7" customWidth="1"/>
    <col min="8976" max="9214" width="8.85546875" style="7"/>
    <col min="9215" max="9215" width="4.28515625" style="7" customWidth="1"/>
    <col min="9216" max="9216" width="20.42578125" style="7" customWidth="1"/>
    <col min="9217" max="9217" width="21" style="7" customWidth="1"/>
    <col min="9218" max="9218" width="16.42578125" style="7" customWidth="1"/>
    <col min="9219" max="9219" width="9" style="7" customWidth="1"/>
    <col min="9220" max="9220" width="16.7109375" style="7" customWidth="1"/>
    <col min="9221" max="9221" width="8.140625" style="7" customWidth="1"/>
    <col min="9222" max="9222" width="13.140625" style="7" customWidth="1"/>
    <col min="9223" max="9223" width="13" style="7" customWidth="1"/>
    <col min="9224" max="9224" width="12.85546875" style="7" customWidth="1"/>
    <col min="9225" max="9225" width="14.42578125" style="7" customWidth="1"/>
    <col min="9226" max="9226" width="8.85546875" style="7" customWidth="1"/>
    <col min="9227" max="9227" width="13.140625" style="7" customWidth="1"/>
    <col min="9228" max="9228" width="12.28515625" style="7" customWidth="1"/>
    <col min="9229" max="9229" width="11.7109375" style="7" customWidth="1"/>
    <col min="9230" max="9230" width="8.28515625" style="7" customWidth="1"/>
    <col min="9231" max="9231" width="7.85546875" style="7" customWidth="1"/>
    <col min="9232" max="9470" width="8.85546875" style="7"/>
    <col min="9471" max="9471" width="4.28515625" style="7" customWidth="1"/>
    <col min="9472" max="9472" width="20.42578125" style="7" customWidth="1"/>
    <col min="9473" max="9473" width="21" style="7" customWidth="1"/>
    <col min="9474" max="9474" width="16.42578125" style="7" customWidth="1"/>
    <col min="9475" max="9475" width="9" style="7" customWidth="1"/>
    <col min="9476" max="9476" width="16.7109375" style="7" customWidth="1"/>
    <col min="9477" max="9477" width="8.140625" style="7" customWidth="1"/>
    <col min="9478" max="9478" width="13.140625" style="7" customWidth="1"/>
    <col min="9479" max="9479" width="13" style="7" customWidth="1"/>
    <col min="9480" max="9480" width="12.85546875" style="7" customWidth="1"/>
    <col min="9481" max="9481" width="14.42578125" style="7" customWidth="1"/>
    <col min="9482" max="9482" width="8.85546875" style="7" customWidth="1"/>
    <col min="9483" max="9483" width="13.140625" style="7" customWidth="1"/>
    <col min="9484" max="9484" width="12.28515625" style="7" customWidth="1"/>
    <col min="9485" max="9485" width="11.7109375" style="7" customWidth="1"/>
    <col min="9486" max="9486" width="8.28515625" style="7" customWidth="1"/>
    <col min="9487" max="9487" width="7.85546875" style="7" customWidth="1"/>
    <col min="9488" max="9726" width="8.85546875" style="7"/>
    <col min="9727" max="9727" width="4.28515625" style="7" customWidth="1"/>
    <col min="9728" max="9728" width="20.42578125" style="7" customWidth="1"/>
    <col min="9729" max="9729" width="21" style="7" customWidth="1"/>
    <col min="9730" max="9730" width="16.42578125" style="7" customWidth="1"/>
    <col min="9731" max="9731" width="9" style="7" customWidth="1"/>
    <col min="9732" max="9732" width="16.7109375" style="7" customWidth="1"/>
    <col min="9733" max="9733" width="8.140625" style="7" customWidth="1"/>
    <col min="9734" max="9734" width="13.140625" style="7" customWidth="1"/>
    <col min="9735" max="9735" width="13" style="7" customWidth="1"/>
    <col min="9736" max="9736" width="12.85546875" style="7" customWidth="1"/>
    <col min="9737" max="9737" width="14.42578125" style="7" customWidth="1"/>
    <col min="9738" max="9738" width="8.85546875" style="7" customWidth="1"/>
    <col min="9739" max="9739" width="13.140625" style="7" customWidth="1"/>
    <col min="9740" max="9740" width="12.28515625" style="7" customWidth="1"/>
    <col min="9741" max="9741" width="11.7109375" style="7" customWidth="1"/>
    <col min="9742" max="9742" width="8.28515625" style="7" customWidth="1"/>
    <col min="9743" max="9743" width="7.85546875" style="7" customWidth="1"/>
    <col min="9744" max="9982" width="8.85546875" style="7"/>
    <col min="9983" max="9983" width="4.28515625" style="7" customWidth="1"/>
    <col min="9984" max="9984" width="20.42578125" style="7" customWidth="1"/>
    <col min="9985" max="9985" width="21" style="7" customWidth="1"/>
    <col min="9986" max="9986" width="16.42578125" style="7" customWidth="1"/>
    <col min="9987" max="9987" width="9" style="7" customWidth="1"/>
    <col min="9988" max="9988" width="16.7109375" style="7" customWidth="1"/>
    <col min="9989" max="9989" width="8.140625" style="7" customWidth="1"/>
    <col min="9990" max="9990" width="13.140625" style="7" customWidth="1"/>
    <col min="9991" max="9991" width="13" style="7" customWidth="1"/>
    <col min="9992" max="9992" width="12.85546875" style="7" customWidth="1"/>
    <col min="9993" max="9993" width="14.42578125" style="7" customWidth="1"/>
    <col min="9994" max="9994" width="8.85546875" style="7" customWidth="1"/>
    <col min="9995" max="9995" width="13.140625" style="7" customWidth="1"/>
    <col min="9996" max="9996" width="12.28515625" style="7" customWidth="1"/>
    <col min="9997" max="9997" width="11.7109375" style="7" customWidth="1"/>
    <col min="9998" max="9998" width="8.28515625" style="7" customWidth="1"/>
    <col min="9999" max="9999" width="7.85546875" style="7" customWidth="1"/>
    <col min="10000" max="10238" width="8.85546875" style="7"/>
    <col min="10239" max="10239" width="4.28515625" style="7" customWidth="1"/>
    <col min="10240" max="10240" width="20.42578125" style="7" customWidth="1"/>
    <col min="10241" max="10241" width="21" style="7" customWidth="1"/>
    <col min="10242" max="10242" width="16.42578125" style="7" customWidth="1"/>
    <col min="10243" max="10243" width="9" style="7" customWidth="1"/>
    <col min="10244" max="10244" width="16.7109375" style="7" customWidth="1"/>
    <col min="10245" max="10245" width="8.140625" style="7" customWidth="1"/>
    <col min="10246" max="10246" width="13.140625" style="7" customWidth="1"/>
    <col min="10247" max="10247" width="13" style="7" customWidth="1"/>
    <col min="10248" max="10248" width="12.85546875" style="7" customWidth="1"/>
    <col min="10249" max="10249" width="14.42578125" style="7" customWidth="1"/>
    <col min="10250" max="10250" width="8.85546875" style="7" customWidth="1"/>
    <col min="10251" max="10251" width="13.140625" style="7" customWidth="1"/>
    <col min="10252" max="10252" width="12.28515625" style="7" customWidth="1"/>
    <col min="10253" max="10253" width="11.7109375" style="7" customWidth="1"/>
    <col min="10254" max="10254" width="8.28515625" style="7" customWidth="1"/>
    <col min="10255" max="10255" width="7.85546875" style="7" customWidth="1"/>
    <col min="10256" max="10494" width="8.85546875" style="7"/>
    <col min="10495" max="10495" width="4.28515625" style="7" customWidth="1"/>
    <col min="10496" max="10496" width="20.42578125" style="7" customWidth="1"/>
    <col min="10497" max="10497" width="21" style="7" customWidth="1"/>
    <col min="10498" max="10498" width="16.42578125" style="7" customWidth="1"/>
    <col min="10499" max="10499" width="9" style="7" customWidth="1"/>
    <col min="10500" max="10500" width="16.7109375" style="7" customWidth="1"/>
    <col min="10501" max="10501" width="8.140625" style="7" customWidth="1"/>
    <col min="10502" max="10502" width="13.140625" style="7" customWidth="1"/>
    <col min="10503" max="10503" width="13" style="7" customWidth="1"/>
    <col min="10504" max="10504" width="12.85546875" style="7" customWidth="1"/>
    <col min="10505" max="10505" width="14.42578125" style="7" customWidth="1"/>
    <col min="10506" max="10506" width="8.85546875" style="7" customWidth="1"/>
    <col min="10507" max="10507" width="13.140625" style="7" customWidth="1"/>
    <col min="10508" max="10508" width="12.28515625" style="7" customWidth="1"/>
    <col min="10509" max="10509" width="11.7109375" style="7" customWidth="1"/>
    <col min="10510" max="10510" width="8.28515625" style="7" customWidth="1"/>
    <col min="10511" max="10511" width="7.85546875" style="7" customWidth="1"/>
    <col min="10512" max="10750" width="8.85546875" style="7"/>
    <col min="10751" max="10751" width="4.28515625" style="7" customWidth="1"/>
    <col min="10752" max="10752" width="20.42578125" style="7" customWidth="1"/>
    <col min="10753" max="10753" width="21" style="7" customWidth="1"/>
    <col min="10754" max="10754" width="16.42578125" style="7" customWidth="1"/>
    <col min="10755" max="10755" width="9" style="7" customWidth="1"/>
    <col min="10756" max="10756" width="16.7109375" style="7" customWidth="1"/>
    <col min="10757" max="10757" width="8.140625" style="7" customWidth="1"/>
    <col min="10758" max="10758" width="13.140625" style="7" customWidth="1"/>
    <col min="10759" max="10759" width="13" style="7" customWidth="1"/>
    <col min="10760" max="10760" width="12.85546875" style="7" customWidth="1"/>
    <col min="10761" max="10761" width="14.42578125" style="7" customWidth="1"/>
    <col min="10762" max="10762" width="8.85546875" style="7" customWidth="1"/>
    <col min="10763" max="10763" width="13.140625" style="7" customWidth="1"/>
    <col min="10764" max="10764" width="12.28515625" style="7" customWidth="1"/>
    <col min="10765" max="10765" width="11.7109375" style="7" customWidth="1"/>
    <col min="10766" max="10766" width="8.28515625" style="7" customWidth="1"/>
    <col min="10767" max="10767" width="7.85546875" style="7" customWidth="1"/>
    <col min="10768" max="11006" width="8.85546875" style="7"/>
    <col min="11007" max="11007" width="4.28515625" style="7" customWidth="1"/>
    <col min="11008" max="11008" width="20.42578125" style="7" customWidth="1"/>
    <col min="11009" max="11009" width="21" style="7" customWidth="1"/>
    <col min="11010" max="11010" width="16.42578125" style="7" customWidth="1"/>
    <col min="11011" max="11011" width="9" style="7" customWidth="1"/>
    <col min="11012" max="11012" width="16.7109375" style="7" customWidth="1"/>
    <col min="11013" max="11013" width="8.140625" style="7" customWidth="1"/>
    <col min="11014" max="11014" width="13.140625" style="7" customWidth="1"/>
    <col min="11015" max="11015" width="13" style="7" customWidth="1"/>
    <col min="11016" max="11016" width="12.85546875" style="7" customWidth="1"/>
    <col min="11017" max="11017" width="14.42578125" style="7" customWidth="1"/>
    <col min="11018" max="11018" width="8.85546875" style="7" customWidth="1"/>
    <col min="11019" max="11019" width="13.140625" style="7" customWidth="1"/>
    <col min="11020" max="11020" width="12.28515625" style="7" customWidth="1"/>
    <col min="11021" max="11021" width="11.7109375" style="7" customWidth="1"/>
    <col min="11022" max="11022" width="8.28515625" style="7" customWidth="1"/>
    <col min="11023" max="11023" width="7.85546875" style="7" customWidth="1"/>
    <col min="11024" max="11262" width="8.85546875" style="7"/>
    <col min="11263" max="11263" width="4.28515625" style="7" customWidth="1"/>
    <col min="11264" max="11264" width="20.42578125" style="7" customWidth="1"/>
    <col min="11265" max="11265" width="21" style="7" customWidth="1"/>
    <col min="11266" max="11266" width="16.42578125" style="7" customWidth="1"/>
    <col min="11267" max="11267" width="9" style="7" customWidth="1"/>
    <col min="11268" max="11268" width="16.7109375" style="7" customWidth="1"/>
    <col min="11269" max="11269" width="8.140625" style="7" customWidth="1"/>
    <col min="11270" max="11270" width="13.140625" style="7" customWidth="1"/>
    <col min="11271" max="11271" width="13" style="7" customWidth="1"/>
    <col min="11272" max="11272" width="12.85546875" style="7" customWidth="1"/>
    <col min="11273" max="11273" width="14.42578125" style="7" customWidth="1"/>
    <col min="11274" max="11274" width="8.85546875" style="7" customWidth="1"/>
    <col min="11275" max="11275" width="13.140625" style="7" customWidth="1"/>
    <col min="11276" max="11276" width="12.28515625" style="7" customWidth="1"/>
    <col min="11277" max="11277" width="11.7109375" style="7" customWidth="1"/>
    <col min="11278" max="11278" width="8.28515625" style="7" customWidth="1"/>
    <col min="11279" max="11279" width="7.85546875" style="7" customWidth="1"/>
    <col min="11280" max="11518" width="8.85546875" style="7"/>
    <col min="11519" max="11519" width="4.28515625" style="7" customWidth="1"/>
    <col min="11520" max="11520" width="20.42578125" style="7" customWidth="1"/>
    <col min="11521" max="11521" width="21" style="7" customWidth="1"/>
    <col min="11522" max="11522" width="16.42578125" style="7" customWidth="1"/>
    <col min="11523" max="11523" width="9" style="7" customWidth="1"/>
    <col min="11524" max="11524" width="16.7109375" style="7" customWidth="1"/>
    <col min="11525" max="11525" width="8.140625" style="7" customWidth="1"/>
    <col min="11526" max="11526" width="13.140625" style="7" customWidth="1"/>
    <col min="11527" max="11527" width="13" style="7" customWidth="1"/>
    <col min="11528" max="11528" width="12.85546875" style="7" customWidth="1"/>
    <col min="11529" max="11529" width="14.42578125" style="7" customWidth="1"/>
    <col min="11530" max="11530" width="8.85546875" style="7" customWidth="1"/>
    <col min="11531" max="11531" width="13.140625" style="7" customWidth="1"/>
    <col min="11532" max="11532" width="12.28515625" style="7" customWidth="1"/>
    <col min="11533" max="11533" width="11.7109375" style="7" customWidth="1"/>
    <col min="11534" max="11534" width="8.28515625" style="7" customWidth="1"/>
    <col min="11535" max="11535" width="7.85546875" style="7" customWidth="1"/>
    <col min="11536" max="11774" width="8.85546875" style="7"/>
    <col min="11775" max="11775" width="4.28515625" style="7" customWidth="1"/>
    <col min="11776" max="11776" width="20.42578125" style="7" customWidth="1"/>
    <col min="11777" max="11777" width="21" style="7" customWidth="1"/>
    <col min="11778" max="11778" width="16.42578125" style="7" customWidth="1"/>
    <col min="11779" max="11779" width="9" style="7" customWidth="1"/>
    <col min="11780" max="11780" width="16.7109375" style="7" customWidth="1"/>
    <col min="11781" max="11781" width="8.140625" style="7" customWidth="1"/>
    <col min="11782" max="11782" width="13.140625" style="7" customWidth="1"/>
    <col min="11783" max="11783" width="13" style="7" customWidth="1"/>
    <col min="11784" max="11784" width="12.85546875" style="7" customWidth="1"/>
    <col min="11785" max="11785" width="14.42578125" style="7" customWidth="1"/>
    <col min="11786" max="11786" width="8.85546875" style="7" customWidth="1"/>
    <col min="11787" max="11787" width="13.140625" style="7" customWidth="1"/>
    <col min="11788" max="11788" width="12.28515625" style="7" customWidth="1"/>
    <col min="11789" max="11789" width="11.7109375" style="7" customWidth="1"/>
    <col min="11790" max="11790" width="8.28515625" style="7" customWidth="1"/>
    <col min="11791" max="11791" width="7.85546875" style="7" customWidth="1"/>
    <col min="11792" max="12030" width="8.85546875" style="7"/>
    <col min="12031" max="12031" width="4.28515625" style="7" customWidth="1"/>
    <col min="12032" max="12032" width="20.42578125" style="7" customWidth="1"/>
    <col min="12033" max="12033" width="21" style="7" customWidth="1"/>
    <col min="12034" max="12034" width="16.42578125" style="7" customWidth="1"/>
    <col min="12035" max="12035" width="9" style="7" customWidth="1"/>
    <col min="12036" max="12036" width="16.7109375" style="7" customWidth="1"/>
    <col min="12037" max="12037" width="8.140625" style="7" customWidth="1"/>
    <col min="12038" max="12038" width="13.140625" style="7" customWidth="1"/>
    <col min="12039" max="12039" width="13" style="7" customWidth="1"/>
    <col min="12040" max="12040" width="12.85546875" style="7" customWidth="1"/>
    <col min="12041" max="12041" width="14.42578125" style="7" customWidth="1"/>
    <col min="12042" max="12042" width="8.85546875" style="7" customWidth="1"/>
    <col min="12043" max="12043" width="13.140625" style="7" customWidth="1"/>
    <col min="12044" max="12044" width="12.28515625" style="7" customWidth="1"/>
    <col min="12045" max="12045" width="11.7109375" style="7" customWidth="1"/>
    <col min="12046" max="12046" width="8.28515625" style="7" customWidth="1"/>
    <col min="12047" max="12047" width="7.85546875" style="7" customWidth="1"/>
    <col min="12048" max="12286" width="8.85546875" style="7"/>
    <col min="12287" max="12287" width="4.28515625" style="7" customWidth="1"/>
    <col min="12288" max="12288" width="20.42578125" style="7" customWidth="1"/>
    <col min="12289" max="12289" width="21" style="7" customWidth="1"/>
    <col min="12290" max="12290" width="16.42578125" style="7" customWidth="1"/>
    <col min="12291" max="12291" width="9" style="7" customWidth="1"/>
    <col min="12292" max="12292" width="16.7109375" style="7" customWidth="1"/>
    <col min="12293" max="12293" width="8.140625" style="7" customWidth="1"/>
    <col min="12294" max="12294" width="13.140625" style="7" customWidth="1"/>
    <col min="12295" max="12295" width="13" style="7" customWidth="1"/>
    <col min="12296" max="12296" width="12.85546875" style="7" customWidth="1"/>
    <col min="12297" max="12297" width="14.42578125" style="7" customWidth="1"/>
    <col min="12298" max="12298" width="8.85546875" style="7" customWidth="1"/>
    <col min="12299" max="12299" width="13.140625" style="7" customWidth="1"/>
    <col min="12300" max="12300" width="12.28515625" style="7" customWidth="1"/>
    <col min="12301" max="12301" width="11.7109375" style="7" customWidth="1"/>
    <col min="12302" max="12302" width="8.28515625" style="7" customWidth="1"/>
    <col min="12303" max="12303" width="7.85546875" style="7" customWidth="1"/>
    <col min="12304" max="12542" width="8.85546875" style="7"/>
    <col min="12543" max="12543" width="4.28515625" style="7" customWidth="1"/>
    <col min="12544" max="12544" width="20.42578125" style="7" customWidth="1"/>
    <col min="12545" max="12545" width="21" style="7" customWidth="1"/>
    <col min="12546" max="12546" width="16.42578125" style="7" customWidth="1"/>
    <col min="12547" max="12547" width="9" style="7" customWidth="1"/>
    <col min="12548" max="12548" width="16.7109375" style="7" customWidth="1"/>
    <col min="12549" max="12549" width="8.140625" style="7" customWidth="1"/>
    <col min="12550" max="12550" width="13.140625" style="7" customWidth="1"/>
    <col min="12551" max="12551" width="13" style="7" customWidth="1"/>
    <col min="12552" max="12552" width="12.85546875" style="7" customWidth="1"/>
    <col min="12553" max="12553" width="14.42578125" style="7" customWidth="1"/>
    <col min="12554" max="12554" width="8.85546875" style="7" customWidth="1"/>
    <col min="12555" max="12555" width="13.140625" style="7" customWidth="1"/>
    <col min="12556" max="12556" width="12.28515625" style="7" customWidth="1"/>
    <col min="12557" max="12557" width="11.7109375" style="7" customWidth="1"/>
    <col min="12558" max="12558" width="8.28515625" style="7" customWidth="1"/>
    <col min="12559" max="12559" width="7.85546875" style="7" customWidth="1"/>
    <col min="12560" max="12798" width="8.85546875" style="7"/>
    <col min="12799" max="12799" width="4.28515625" style="7" customWidth="1"/>
    <col min="12800" max="12800" width="20.42578125" style="7" customWidth="1"/>
    <col min="12801" max="12801" width="21" style="7" customWidth="1"/>
    <col min="12802" max="12802" width="16.42578125" style="7" customWidth="1"/>
    <col min="12803" max="12803" width="9" style="7" customWidth="1"/>
    <col min="12804" max="12804" width="16.7109375" style="7" customWidth="1"/>
    <col min="12805" max="12805" width="8.140625" style="7" customWidth="1"/>
    <col min="12806" max="12806" width="13.140625" style="7" customWidth="1"/>
    <col min="12807" max="12807" width="13" style="7" customWidth="1"/>
    <col min="12808" max="12808" width="12.85546875" style="7" customWidth="1"/>
    <col min="12809" max="12809" width="14.42578125" style="7" customWidth="1"/>
    <col min="12810" max="12810" width="8.85546875" style="7" customWidth="1"/>
    <col min="12811" max="12811" width="13.140625" style="7" customWidth="1"/>
    <col min="12812" max="12812" width="12.28515625" style="7" customWidth="1"/>
    <col min="12813" max="12813" width="11.7109375" style="7" customWidth="1"/>
    <col min="12814" max="12814" width="8.28515625" style="7" customWidth="1"/>
    <col min="12815" max="12815" width="7.85546875" style="7" customWidth="1"/>
    <col min="12816" max="13054" width="8.85546875" style="7"/>
    <col min="13055" max="13055" width="4.28515625" style="7" customWidth="1"/>
    <col min="13056" max="13056" width="20.42578125" style="7" customWidth="1"/>
    <col min="13057" max="13057" width="21" style="7" customWidth="1"/>
    <col min="13058" max="13058" width="16.42578125" style="7" customWidth="1"/>
    <col min="13059" max="13059" width="9" style="7" customWidth="1"/>
    <col min="13060" max="13060" width="16.7109375" style="7" customWidth="1"/>
    <col min="13061" max="13061" width="8.140625" style="7" customWidth="1"/>
    <col min="13062" max="13062" width="13.140625" style="7" customWidth="1"/>
    <col min="13063" max="13063" width="13" style="7" customWidth="1"/>
    <col min="13064" max="13064" width="12.85546875" style="7" customWidth="1"/>
    <col min="13065" max="13065" width="14.42578125" style="7" customWidth="1"/>
    <col min="13066" max="13066" width="8.85546875" style="7" customWidth="1"/>
    <col min="13067" max="13067" width="13.140625" style="7" customWidth="1"/>
    <col min="13068" max="13068" width="12.28515625" style="7" customWidth="1"/>
    <col min="13069" max="13069" width="11.7109375" style="7" customWidth="1"/>
    <col min="13070" max="13070" width="8.28515625" style="7" customWidth="1"/>
    <col min="13071" max="13071" width="7.85546875" style="7" customWidth="1"/>
    <col min="13072" max="13310" width="8.85546875" style="7"/>
    <col min="13311" max="13311" width="4.28515625" style="7" customWidth="1"/>
    <col min="13312" max="13312" width="20.42578125" style="7" customWidth="1"/>
    <col min="13313" max="13313" width="21" style="7" customWidth="1"/>
    <col min="13314" max="13314" width="16.42578125" style="7" customWidth="1"/>
    <col min="13315" max="13315" width="9" style="7" customWidth="1"/>
    <col min="13316" max="13316" width="16.7109375" style="7" customWidth="1"/>
    <col min="13317" max="13317" width="8.140625" style="7" customWidth="1"/>
    <col min="13318" max="13318" width="13.140625" style="7" customWidth="1"/>
    <col min="13319" max="13319" width="13" style="7" customWidth="1"/>
    <col min="13320" max="13320" width="12.85546875" style="7" customWidth="1"/>
    <col min="13321" max="13321" width="14.42578125" style="7" customWidth="1"/>
    <col min="13322" max="13322" width="8.85546875" style="7" customWidth="1"/>
    <col min="13323" max="13323" width="13.140625" style="7" customWidth="1"/>
    <col min="13324" max="13324" width="12.28515625" style="7" customWidth="1"/>
    <col min="13325" max="13325" width="11.7109375" style="7" customWidth="1"/>
    <col min="13326" max="13326" width="8.28515625" style="7" customWidth="1"/>
    <col min="13327" max="13327" width="7.85546875" style="7" customWidth="1"/>
    <col min="13328" max="13566" width="8.85546875" style="7"/>
    <col min="13567" max="13567" width="4.28515625" style="7" customWidth="1"/>
    <col min="13568" max="13568" width="20.42578125" style="7" customWidth="1"/>
    <col min="13569" max="13569" width="21" style="7" customWidth="1"/>
    <col min="13570" max="13570" width="16.42578125" style="7" customWidth="1"/>
    <col min="13571" max="13571" width="9" style="7" customWidth="1"/>
    <col min="13572" max="13572" width="16.7109375" style="7" customWidth="1"/>
    <col min="13573" max="13573" width="8.140625" style="7" customWidth="1"/>
    <col min="13574" max="13574" width="13.140625" style="7" customWidth="1"/>
    <col min="13575" max="13575" width="13" style="7" customWidth="1"/>
    <col min="13576" max="13576" width="12.85546875" style="7" customWidth="1"/>
    <col min="13577" max="13577" width="14.42578125" style="7" customWidth="1"/>
    <col min="13578" max="13578" width="8.85546875" style="7" customWidth="1"/>
    <col min="13579" max="13579" width="13.140625" style="7" customWidth="1"/>
    <col min="13580" max="13580" width="12.28515625" style="7" customWidth="1"/>
    <col min="13581" max="13581" width="11.7109375" style="7" customWidth="1"/>
    <col min="13582" max="13582" width="8.28515625" style="7" customWidth="1"/>
    <col min="13583" max="13583" width="7.85546875" style="7" customWidth="1"/>
    <col min="13584" max="13822" width="8.85546875" style="7"/>
    <col min="13823" max="13823" width="4.28515625" style="7" customWidth="1"/>
    <col min="13824" max="13824" width="20.42578125" style="7" customWidth="1"/>
    <col min="13825" max="13825" width="21" style="7" customWidth="1"/>
    <col min="13826" max="13826" width="16.42578125" style="7" customWidth="1"/>
    <col min="13827" max="13827" width="9" style="7" customWidth="1"/>
    <col min="13828" max="13828" width="16.7109375" style="7" customWidth="1"/>
    <col min="13829" max="13829" width="8.140625" style="7" customWidth="1"/>
    <col min="13830" max="13830" width="13.140625" style="7" customWidth="1"/>
    <col min="13831" max="13831" width="13" style="7" customWidth="1"/>
    <col min="13832" max="13832" width="12.85546875" style="7" customWidth="1"/>
    <col min="13833" max="13833" width="14.42578125" style="7" customWidth="1"/>
    <col min="13834" max="13834" width="8.85546875" style="7" customWidth="1"/>
    <col min="13835" max="13835" width="13.140625" style="7" customWidth="1"/>
    <col min="13836" max="13836" width="12.28515625" style="7" customWidth="1"/>
    <col min="13837" max="13837" width="11.7109375" style="7" customWidth="1"/>
    <col min="13838" max="13838" width="8.28515625" style="7" customWidth="1"/>
    <col min="13839" max="13839" width="7.85546875" style="7" customWidth="1"/>
    <col min="13840" max="14078" width="8.85546875" style="7"/>
    <col min="14079" max="14079" width="4.28515625" style="7" customWidth="1"/>
    <col min="14080" max="14080" width="20.42578125" style="7" customWidth="1"/>
    <col min="14081" max="14081" width="21" style="7" customWidth="1"/>
    <col min="14082" max="14082" width="16.42578125" style="7" customWidth="1"/>
    <col min="14083" max="14083" width="9" style="7" customWidth="1"/>
    <col min="14084" max="14084" width="16.7109375" style="7" customWidth="1"/>
    <col min="14085" max="14085" width="8.140625" style="7" customWidth="1"/>
    <col min="14086" max="14086" width="13.140625" style="7" customWidth="1"/>
    <col min="14087" max="14087" width="13" style="7" customWidth="1"/>
    <col min="14088" max="14088" width="12.85546875" style="7" customWidth="1"/>
    <col min="14089" max="14089" width="14.42578125" style="7" customWidth="1"/>
    <col min="14090" max="14090" width="8.85546875" style="7" customWidth="1"/>
    <col min="14091" max="14091" width="13.140625" style="7" customWidth="1"/>
    <col min="14092" max="14092" width="12.28515625" style="7" customWidth="1"/>
    <col min="14093" max="14093" width="11.7109375" style="7" customWidth="1"/>
    <col min="14094" max="14094" width="8.28515625" style="7" customWidth="1"/>
    <col min="14095" max="14095" width="7.85546875" style="7" customWidth="1"/>
    <col min="14096" max="14334" width="8.85546875" style="7"/>
    <col min="14335" max="14335" width="4.28515625" style="7" customWidth="1"/>
    <col min="14336" max="14336" width="20.42578125" style="7" customWidth="1"/>
    <col min="14337" max="14337" width="21" style="7" customWidth="1"/>
    <col min="14338" max="14338" width="16.42578125" style="7" customWidth="1"/>
    <col min="14339" max="14339" width="9" style="7" customWidth="1"/>
    <col min="14340" max="14340" width="16.7109375" style="7" customWidth="1"/>
    <col min="14341" max="14341" width="8.140625" style="7" customWidth="1"/>
    <col min="14342" max="14342" width="13.140625" style="7" customWidth="1"/>
    <col min="14343" max="14343" width="13" style="7" customWidth="1"/>
    <col min="14344" max="14344" width="12.85546875" style="7" customWidth="1"/>
    <col min="14345" max="14345" width="14.42578125" style="7" customWidth="1"/>
    <col min="14346" max="14346" width="8.85546875" style="7" customWidth="1"/>
    <col min="14347" max="14347" width="13.140625" style="7" customWidth="1"/>
    <col min="14348" max="14348" width="12.28515625" style="7" customWidth="1"/>
    <col min="14349" max="14349" width="11.7109375" style="7" customWidth="1"/>
    <col min="14350" max="14350" width="8.28515625" style="7" customWidth="1"/>
    <col min="14351" max="14351" width="7.85546875" style="7" customWidth="1"/>
    <col min="14352" max="14590" width="8.85546875" style="7"/>
    <col min="14591" max="14591" width="4.28515625" style="7" customWidth="1"/>
    <col min="14592" max="14592" width="20.42578125" style="7" customWidth="1"/>
    <col min="14593" max="14593" width="21" style="7" customWidth="1"/>
    <col min="14594" max="14594" width="16.42578125" style="7" customWidth="1"/>
    <col min="14595" max="14595" width="9" style="7" customWidth="1"/>
    <col min="14596" max="14596" width="16.7109375" style="7" customWidth="1"/>
    <col min="14597" max="14597" width="8.140625" style="7" customWidth="1"/>
    <col min="14598" max="14598" width="13.140625" style="7" customWidth="1"/>
    <col min="14599" max="14599" width="13" style="7" customWidth="1"/>
    <col min="14600" max="14600" width="12.85546875" style="7" customWidth="1"/>
    <col min="14601" max="14601" width="14.42578125" style="7" customWidth="1"/>
    <col min="14602" max="14602" width="8.85546875" style="7" customWidth="1"/>
    <col min="14603" max="14603" width="13.140625" style="7" customWidth="1"/>
    <col min="14604" max="14604" width="12.28515625" style="7" customWidth="1"/>
    <col min="14605" max="14605" width="11.7109375" style="7" customWidth="1"/>
    <col min="14606" max="14606" width="8.28515625" style="7" customWidth="1"/>
    <col min="14607" max="14607" width="7.85546875" style="7" customWidth="1"/>
    <col min="14608" max="14846" width="8.85546875" style="7"/>
    <col min="14847" max="14847" width="4.28515625" style="7" customWidth="1"/>
    <col min="14848" max="14848" width="20.42578125" style="7" customWidth="1"/>
    <col min="14849" max="14849" width="21" style="7" customWidth="1"/>
    <col min="14850" max="14850" width="16.42578125" style="7" customWidth="1"/>
    <col min="14851" max="14851" width="9" style="7" customWidth="1"/>
    <col min="14852" max="14852" width="16.7109375" style="7" customWidth="1"/>
    <col min="14853" max="14853" width="8.140625" style="7" customWidth="1"/>
    <col min="14854" max="14854" width="13.140625" style="7" customWidth="1"/>
    <col min="14855" max="14855" width="13" style="7" customWidth="1"/>
    <col min="14856" max="14856" width="12.85546875" style="7" customWidth="1"/>
    <col min="14857" max="14857" width="14.42578125" style="7" customWidth="1"/>
    <col min="14858" max="14858" width="8.85546875" style="7" customWidth="1"/>
    <col min="14859" max="14859" width="13.140625" style="7" customWidth="1"/>
    <col min="14860" max="14860" width="12.28515625" style="7" customWidth="1"/>
    <col min="14861" max="14861" width="11.7109375" style="7" customWidth="1"/>
    <col min="14862" max="14862" width="8.28515625" style="7" customWidth="1"/>
    <col min="14863" max="14863" width="7.85546875" style="7" customWidth="1"/>
    <col min="14864" max="15102" width="8.85546875" style="7"/>
    <col min="15103" max="15103" width="4.28515625" style="7" customWidth="1"/>
    <col min="15104" max="15104" width="20.42578125" style="7" customWidth="1"/>
    <col min="15105" max="15105" width="21" style="7" customWidth="1"/>
    <col min="15106" max="15106" width="16.42578125" style="7" customWidth="1"/>
    <col min="15107" max="15107" width="9" style="7" customWidth="1"/>
    <col min="15108" max="15108" width="16.7109375" style="7" customWidth="1"/>
    <col min="15109" max="15109" width="8.140625" style="7" customWidth="1"/>
    <col min="15110" max="15110" width="13.140625" style="7" customWidth="1"/>
    <col min="15111" max="15111" width="13" style="7" customWidth="1"/>
    <col min="15112" max="15112" width="12.85546875" style="7" customWidth="1"/>
    <col min="15113" max="15113" width="14.42578125" style="7" customWidth="1"/>
    <col min="15114" max="15114" width="8.85546875" style="7" customWidth="1"/>
    <col min="15115" max="15115" width="13.140625" style="7" customWidth="1"/>
    <col min="15116" max="15116" width="12.28515625" style="7" customWidth="1"/>
    <col min="15117" max="15117" width="11.7109375" style="7" customWidth="1"/>
    <col min="15118" max="15118" width="8.28515625" style="7" customWidth="1"/>
    <col min="15119" max="15119" width="7.85546875" style="7" customWidth="1"/>
    <col min="15120" max="15358" width="8.85546875" style="7"/>
    <col min="15359" max="15359" width="4.28515625" style="7" customWidth="1"/>
    <col min="15360" max="15360" width="20.42578125" style="7" customWidth="1"/>
    <col min="15361" max="15361" width="21" style="7" customWidth="1"/>
    <col min="15362" max="15362" width="16.42578125" style="7" customWidth="1"/>
    <col min="15363" max="15363" width="9" style="7" customWidth="1"/>
    <col min="15364" max="15364" width="16.7109375" style="7" customWidth="1"/>
    <col min="15365" max="15365" width="8.140625" style="7" customWidth="1"/>
    <col min="15366" max="15366" width="13.140625" style="7" customWidth="1"/>
    <col min="15367" max="15367" width="13" style="7" customWidth="1"/>
    <col min="15368" max="15368" width="12.85546875" style="7" customWidth="1"/>
    <col min="15369" max="15369" width="14.42578125" style="7" customWidth="1"/>
    <col min="15370" max="15370" width="8.85546875" style="7" customWidth="1"/>
    <col min="15371" max="15371" width="13.140625" style="7" customWidth="1"/>
    <col min="15372" max="15372" width="12.28515625" style="7" customWidth="1"/>
    <col min="15373" max="15373" width="11.7109375" style="7" customWidth="1"/>
    <col min="15374" max="15374" width="8.28515625" style="7" customWidth="1"/>
    <col min="15375" max="15375" width="7.85546875" style="7" customWidth="1"/>
    <col min="15376" max="15614" width="8.85546875" style="7"/>
    <col min="15615" max="15615" width="4.28515625" style="7" customWidth="1"/>
    <col min="15616" max="15616" width="20.42578125" style="7" customWidth="1"/>
    <col min="15617" max="15617" width="21" style="7" customWidth="1"/>
    <col min="15618" max="15618" width="16.42578125" style="7" customWidth="1"/>
    <col min="15619" max="15619" width="9" style="7" customWidth="1"/>
    <col min="15620" max="15620" width="16.7109375" style="7" customWidth="1"/>
    <col min="15621" max="15621" width="8.140625" style="7" customWidth="1"/>
    <col min="15622" max="15622" width="13.140625" style="7" customWidth="1"/>
    <col min="15623" max="15623" width="13" style="7" customWidth="1"/>
    <col min="15624" max="15624" width="12.85546875" style="7" customWidth="1"/>
    <col min="15625" max="15625" width="14.42578125" style="7" customWidth="1"/>
    <col min="15626" max="15626" width="8.85546875" style="7" customWidth="1"/>
    <col min="15627" max="15627" width="13.140625" style="7" customWidth="1"/>
    <col min="15628" max="15628" width="12.28515625" style="7" customWidth="1"/>
    <col min="15629" max="15629" width="11.7109375" style="7" customWidth="1"/>
    <col min="15630" max="15630" width="8.28515625" style="7" customWidth="1"/>
    <col min="15631" max="15631" width="7.85546875" style="7" customWidth="1"/>
    <col min="15632" max="15870" width="8.85546875" style="7"/>
    <col min="15871" max="15871" width="4.28515625" style="7" customWidth="1"/>
    <col min="15872" max="15872" width="20.42578125" style="7" customWidth="1"/>
    <col min="15873" max="15873" width="21" style="7" customWidth="1"/>
    <col min="15874" max="15874" width="16.42578125" style="7" customWidth="1"/>
    <col min="15875" max="15875" width="9" style="7" customWidth="1"/>
    <col min="15876" max="15876" width="16.7109375" style="7" customWidth="1"/>
    <col min="15877" max="15877" width="8.140625" style="7" customWidth="1"/>
    <col min="15878" max="15878" width="13.140625" style="7" customWidth="1"/>
    <col min="15879" max="15879" width="13" style="7" customWidth="1"/>
    <col min="15880" max="15880" width="12.85546875" style="7" customWidth="1"/>
    <col min="15881" max="15881" width="14.42578125" style="7" customWidth="1"/>
    <col min="15882" max="15882" width="8.85546875" style="7" customWidth="1"/>
    <col min="15883" max="15883" width="13.140625" style="7" customWidth="1"/>
    <col min="15884" max="15884" width="12.28515625" style="7" customWidth="1"/>
    <col min="15885" max="15885" width="11.7109375" style="7" customWidth="1"/>
    <col min="15886" max="15886" width="8.28515625" style="7" customWidth="1"/>
    <col min="15887" max="15887" width="7.85546875" style="7" customWidth="1"/>
    <col min="15888" max="16126" width="8.85546875" style="7"/>
    <col min="16127" max="16127" width="4.28515625" style="7" customWidth="1"/>
    <col min="16128" max="16128" width="20.42578125" style="7" customWidth="1"/>
    <col min="16129" max="16129" width="21" style="7" customWidth="1"/>
    <col min="16130" max="16130" width="16.42578125" style="7" customWidth="1"/>
    <col min="16131" max="16131" width="9" style="7" customWidth="1"/>
    <col min="16132" max="16132" width="16.7109375" style="7" customWidth="1"/>
    <col min="16133" max="16133" width="8.140625" style="7" customWidth="1"/>
    <col min="16134" max="16134" width="13.140625" style="7" customWidth="1"/>
    <col min="16135" max="16135" width="13" style="7" customWidth="1"/>
    <col min="16136" max="16136" width="12.85546875" style="7" customWidth="1"/>
    <col min="16137" max="16137" width="14.42578125" style="7" customWidth="1"/>
    <col min="16138" max="16138" width="8.85546875" style="7" customWidth="1"/>
    <col min="16139" max="16139" width="13.140625" style="7" customWidth="1"/>
    <col min="16140" max="16140" width="12.28515625" style="7" customWidth="1"/>
    <col min="16141" max="16141" width="11.7109375" style="7" customWidth="1"/>
    <col min="16142" max="16142" width="8.28515625" style="7" customWidth="1"/>
    <col min="16143" max="16143" width="7.85546875" style="7" customWidth="1"/>
    <col min="16144" max="16384" width="9.140625" style="7"/>
  </cols>
  <sheetData>
    <row r="1" spans="1:12" ht="11.25" customHeight="1"/>
    <row r="3" spans="1:12" ht="18" customHeight="1" thickBot="1">
      <c r="A3" s="118" t="s">
        <v>108</v>
      </c>
      <c r="B3" s="119"/>
      <c r="C3" s="119"/>
      <c r="D3" s="119"/>
      <c r="E3" s="119"/>
      <c r="F3" s="119"/>
      <c r="G3" s="119"/>
      <c r="H3" s="12"/>
      <c r="I3" s="12"/>
      <c r="K3" s="7"/>
    </row>
    <row r="4" spans="1:12" ht="29.25" customHeight="1" thickBot="1">
      <c r="A4" s="9"/>
      <c r="B4" s="10"/>
      <c r="C4" s="10"/>
      <c r="D4" s="115" t="s">
        <v>104</v>
      </c>
      <c r="E4" s="116"/>
      <c r="F4" s="115" t="s">
        <v>106</v>
      </c>
      <c r="G4" s="116"/>
      <c r="H4" s="12"/>
      <c r="K4" s="7"/>
    </row>
    <row r="5" spans="1:12" ht="18.75" customHeight="1">
      <c r="A5" s="46" t="s">
        <v>3</v>
      </c>
      <c r="B5" s="47" t="s">
        <v>4</v>
      </c>
      <c r="C5" s="47" t="s">
        <v>5</v>
      </c>
      <c r="D5" s="98" t="s">
        <v>7</v>
      </c>
      <c r="E5" s="63" t="s">
        <v>6</v>
      </c>
      <c r="F5" s="98" t="s">
        <v>7</v>
      </c>
      <c r="G5" s="48" t="s">
        <v>6</v>
      </c>
      <c r="H5" s="13"/>
      <c r="I5" s="13"/>
      <c r="J5" s="14"/>
      <c r="K5" s="7"/>
    </row>
    <row r="6" spans="1:12" ht="12.95" customHeight="1" thickBot="1">
      <c r="A6" s="82"/>
      <c r="B6" s="83"/>
      <c r="C6" s="83" t="s">
        <v>0</v>
      </c>
      <c r="D6" s="84"/>
      <c r="E6" s="99" t="s">
        <v>7</v>
      </c>
      <c r="F6" s="100"/>
      <c r="G6" s="99" t="s">
        <v>7</v>
      </c>
      <c r="H6" s="16"/>
      <c r="I6" s="16"/>
      <c r="J6" s="16"/>
      <c r="K6" s="7"/>
    </row>
    <row r="7" spans="1:12" ht="12.95" customHeight="1" thickBot="1">
      <c r="A7" s="36">
        <v>1</v>
      </c>
      <c r="B7" s="17" t="s">
        <v>8</v>
      </c>
      <c r="C7" s="110" t="s">
        <v>9</v>
      </c>
      <c r="D7" s="51">
        <v>9859192988.7600002</v>
      </c>
      <c r="E7" s="52">
        <v>9033.75</v>
      </c>
      <c r="F7" s="51">
        <v>9912298036.1399994</v>
      </c>
      <c r="G7" s="52">
        <v>9084.01</v>
      </c>
      <c r="H7" s="19"/>
      <c r="I7" s="20"/>
      <c r="J7" s="20"/>
      <c r="K7" s="7"/>
      <c r="L7" s="21"/>
    </row>
    <row r="8" spans="1:12" ht="12.95" customHeight="1" thickBot="1">
      <c r="A8" s="36">
        <v>2</v>
      </c>
      <c r="B8" s="17" t="s">
        <v>10</v>
      </c>
      <c r="C8" s="110" t="s">
        <v>11</v>
      </c>
      <c r="D8" s="52">
        <v>4654164987.7799997</v>
      </c>
      <c r="E8" s="52">
        <v>310.13420000000002</v>
      </c>
      <c r="F8" s="52">
        <v>4618787335.0200005</v>
      </c>
      <c r="G8" s="52">
        <v>308.05349999999999</v>
      </c>
      <c r="H8" s="19"/>
      <c r="I8" s="20"/>
      <c r="J8" s="20"/>
      <c r="K8" s="7"/>
      <c r="L8" s="21"/>
    </row>
    <row r="9" spans="1:12" ht="12.95" customHeight="1" thickBot="1">
      <c r="A9" s="36">
        <v>3</v>
      </c>
      <c r="B9" s="17" t="s">
        <v>12</v>
      </c>
      <c r="C9" s="110" t="s">
        <v>13</v>
      </c>
      <c r="D9" s="52">
        <v>3158834248.52</v>
      </c>
      <c r="E9" s="52">
        <v>2394.35</v>
      </c>
      <c r="F9" s="52">
        <v>3144599314.4299998</v>
      </c>
      <c r="G9" s="52">
        <v>2383.84</v>
      </c>
      <c r="H9" s="19"/>
      <c r="I9" s="20"/>
      <c r="J9" s="20"/>
      <c r="K9" s="7"/>
      <c r="L9" s="21"/>
    </row>
    <row r="10" spans="1:12" ht="12.95" customHeight="1" thickBot="1">
      <c r="A10" s="36">
        <v>4</v>
      </c>
      <c r="B10" s="23" t="s">
        <v>14</v>
      </c>
      <c r="C10" s="110" t="s">
        <v>92</v>
      </c>
      <c r="D10" s="53">
        <v>766953338.51999998</v>
      </c>
      <c r="E10" s="54">
        <v>1.24</v>
      </c>
      <c r="F10" s="53">
        <v>773850213.85000002</v>
      </c>
      <c r="G10" s="54">
        <v>1.25</v>
      </c>
      <c r="H10" s="19"/>
      <c r="I10" s="20"/>
      <c r="J10" s="20"/>
      <c r="K10" s="7"/>
      <c r="L10" s="21"/>
    </row>
    <row r="11" spans="1:12" ht="12.95" customHeight="1" thickBot="1">
      <c r="A11" s="36">
        <v>5</v>
      </c>
      <c r="B11" s="23" t="s">
        <v>14</v>
      </c>
      <c r="C11" s="110" t="s">
        <v>15</v>
      </c>
      <c r="D11" s="53">
        <v>543595485.60000002</v>
      </c>
      <c r="E11" s="54">
        <v>2.2000000000000002</v>
      </c>
      <c r="F11" s="53">
        <v>544461216.76999998</v>
      </c>
      <c r="G11" s="54">
        <v>2.21</v>
      </c>
      <c r="H11" s="19"/>
      <c r="I11" s="20"/>
      <c r="J11" s="20"/>
      <c r="K11" s="7"/>
      <c r="L11" s="21"/>
    </row>
    <row r="12" spans="1:12" ht="12.95" customHeight="1" thickBot="1">
      <c r="A12" s="102">
        <v>6</v>
      </c>
      <c r="B12" s="101" t="s">
        <v>16</v>
      </c>
      <c r="C12" s="111" t="s">
        <v>17</v>
      </c>
      <c r="D12" s="55">
        <v>178830431.47</v>
      </c>
      <c r="E12" s="97">
        <v>120.74</v>
      </c>
      <c r="F12" s="55">
        <v>176703866.71000001</v>
      </c>
      <c r="G12" s="97">
        <v>119.36</v>
      </c>
      <c r="H12" s="19"/>
      <c r="I12" s="20"/>
      <c r="J12" s="20"/>
      <c r="K12" s="7"/>
      <c r="L12" s="21"/>
    </row>
    <row r="13" spans="1:12" ht="12.95" customHeight="1" thickBot="1">
      <c r="A13" s="36">
        <v>7</v>
      </c>
      <c r="B13" s="17" t="s">
        <v>18</v>
      </c>
      <c r="C13" s="110" t="s">
        <v>19</v>
      </c>
      <c r="D13" s="53">
        <v>212881734</v>
      </c>
      <c r="E13" s="54">
        <v>11.87</v>
      </c>
      <c r="F13" s="53">
        <v>214470676</v>
      </c>
      <c r="G13" s="54">
        <v>11.96</v>
      </c>
      <c r="H13" s="19"/>
      <c r="I13" s="20"/>
      <c r="J13" s="20"/>
      <c r="K13" s="7"/>
      <c r="L13" s="21"/>
    </row>
    <row r="14" spans="1:12" ht="12.95" customHeight="1" thickBot="1">
      <c r="A14" s="36">
        <v>8</v>
      </c>
      <c r="B14" s="17" t="s">
        <v>85</v>
      </c>
      <c r="C14" s="110" t="s">
        <v>20</v>
      </c>
      <c r="D14" s="53">
        <v>1394936721.5899999</v>
      </c>
      <c r="E14" s="61">
        <v>0.83020000000000005</v>
      </c>
      <c r="F14" s="53">
        <v>1325116585.1400001</v>
      </c>
      <c r="G14" s="61">
        <v>0.78890000000000005</v>
      </c>
      <c r="H14" s="19"/>
      <c r="I14" s="20"/>
      <c r="J14" s="20"/>
      <c r="K14" s="7"/>
      <c r="L14" s="21"/>
    </row>
    <row r="15" spans="1:12" ht="12.95" customHeight="1" thickBot="1">
      <c r="A15" s="36">
        <v>9</v>
      </c>
      <c r="B15" s="17" t="s">
        <v>10</v>
      </c>
      <c r="C15" s="110" t="s">
        <v>21</v>
      </c>
      <c r="D15" s="53">
        <v>3474264733.5599999</v>
      </c>
      <c r="E15" s="61">
        <v>14.811199999999999</v>
      </c>
      <c r="F15" s="53">
        <v>3425407770.3600001</v>
      </c>
      <c r="G15" s="61">
        <v>14.2285</v>
      </c>
      <c r="H15" s="19"/>
      <c r="I15" s="20"/>
      <c r="J15" s="20"/>
      <c r="K15" s="7"/>
      <c r="L15" s="21"/>
    </row>
    <row r="16" spans="1:12" ht="12.95" customHeight="1" thickBot="1">
      <c r="A16" s="36">
        <v>10</v>
      </c>
      <c r="B16" s="101" t="s">
        <v>91</v>
      </c>
      <c r="C16" s="110" t="s">
        <v>22</v>
      </c>
      <c r="D16" s="55">
        <v>1334616509.52</v>
      </c>
      <c r="E16" s="62">
        <v>0.68120000000000003</v>
      </c>
      <c r="F16" s="55">
        <v>1334720323.49</v>
      </c>
      <c r="G16" s="62">
        <v>0.68140000000000001</v>
      </c>
      <c r="H16" s="19"/>
      <c r="I16" s="20"/>
      <c r="J16" s="20"/>
      <c r="K16" s="7"/>
      <c r="L16" s="21"/>
    </row>
    <row r="17" spans="1:12" ht="12.95" customHeight="1" thickBot="1">
      <c r="A17" s="36">
        <v>11</v>
      </c>
      <c r="B17" s="17" t="s">
        <v>23</v>
      </c>
      <c r="C17" s="110" t="s">
        <v>25</v>
      </c>
      <c r="D17" s="55">
        <v>161276547.13</v>
      </c>
      <c r="E17" s="97">
        <v>0.97419999999999995</v>
      </c>
      <c r="F17" s="55">
        <v>156811959.44999999</v>
      </c>
      <c r="G17" s="97">
        <v>0.94699999999999995</v>
      </c>
      <c r="H17" s="19"/>
      <c r="I17" s="20"/>
      <c r="J17" s="20"/>
      <c r="K17" s="7"/>
      <c r="L17" s="21"/>
    </row>
    <row r="18" spans="1:12" ht="12.95" customHeight="1" thickBot="1">
      <c r="A18" s="36">
        <v>12</v>
      </c>
      <c r="B18" s="17" t="s">
        <v>23</v>
      </c>
      <c r="C18" s="110" t="s">
        <v>24</v>
      </c>
      <c r="D18" s="55">
        <v>86185636.079999998</v>
      </c>
      <c r="E18" s="62">
        <v>1.0839000000000001</v>
      </c>
      <c r="F18" s="55">
        <v>91976470.439999998</v>
      </c>
      <c r="G18" s="62">
        <v>1.1577999999999999</v>
      </c>
      <c r="H18" s="19"/>
      <c r="I18" s="20"/>
      <c r="J18" s="20"/>
      <c r="K18" s="7"/>
      <c r="L18" s="21"/>
    </row>
    <row r="19" spans="1:12" ht="12.95" customHeight="1" thickBot="1">
      <c r="A19" s="36">
        <v>13</v>
      </c>
      <c r="B19" s="17" t="s">
        <v>26</v>
      </c>
      <c r="C19" s="110" t="s">
        <v>27</v>
      </c>
      <c r="D19" s="53">
        <v>3349865806.3699999</v>
      </c>
      <c r="E19" s="61">
        <v>12.9368</v>
      </c>
      <c r="F19" s="53">
        <v>3390161884.1500001</v>
      </c>
      <c r="G19" s="61">
        <v>12.754799999999999</v>
      </c>
      <c r="H19" s="19"/>
      <c r="I19" s="20"/>
      <c r="J19" s="20"/>
      <c r="K19" s="7"/>
      <c r="L19" s="21"/>
    </row>
    <row r="20" spans="1:12" ht="12.95" customHeight="1" thickBot="1">
      <c r="A20" s="36">
        <v>14</v>
      </c>
      <c r="B20" s="17" t="s">
        <v>75</v>
      </c>
      <c r="C20" s="110" t="s">
        <v>28</v>
      </c>
      <c r="D20" s="56">
        <v>373918601.87</v>
      </c>
      <c r="E20" s="54">
        <v>136.59</v>
      </c>
      <c r="F20" s="56">
        <v>369221889.23000002</v>
      </c>
      <c r="G20" s="54">
        <v>135.12</v>
      </c>
      <c r="H20" s="19"/>
      <c r="I20" s="20"/>
      <c r="J20" s="20"/>
      <c r="K20" s="7"/>
      <c r="L20" s="21"/>
    </row>
    <row r="21" spans="1:12" ht="12.95" customHeight="1" thickBot="1">
      <c r="A21" s="36">
        <v>15</v>
      </c>
      <c r="B21" s="17" t="s">
        <v>29</v>
      </c>
      <c r="C21" s="112" t="s">
        <v>30</v>
      </c>
      <c r="D21" s="53">
        <v>176675900.88</v>
      </c>
      <c r="E21" s="54">
        <v>0.99</v>
      </c>
      <c r="F21" s="53">
        <v>175651957.25</v>
      </c>
      <c r="G21" s="54">
        <v>0.98</v>
      </c>
      <c r="H21" s="19"/>
      <c r="I21" s="20"/>
      <c r="J21" s="20"/>
      <c r="K21" s="7"/>
      <c r="L21" s="21"/>
    </row>
    <row r="22" spans="1:12" ht="12.95" customHeight="1" thickBot="1">
      <c r="A22" s="36">
        <v>16</v>
      </c>
      <c r="B22" s="17" t="s">
        <v>31</v>
      </c>
      <c r="C22" s="112" t="s">
        <v>32</v>
      </c>
      <c r="D22" s="53">
        <v>4376442408.1300001</v>
      </c>
      <c r="E22" s="54">
        <v>103.24</v>
      </c>
      <c r="F22" s="53">
        <v>4403704503.9899998</v>
      </c>
      <c r="G22" s="54">
        <v>103.24</v>
      </c>
      <c r="H22" s="19"/>
      <c r="I22" s="20"/>
      <c r="J22" s="20"/>
      <c r="K22" s="7"/>
      <c r="L22" s="21"/>
    </row>
    <row r="23" spans="1:12" ht="12.95" customHeight="1">
      <c r="A23" s="36"/>
      <c r="B23" s="15"/>
      <c r="C23" s="64" t="s">
        <v>87</v>
      </c>
      <c r="D23" s="57">
        <f>SUM(D7:D22)</f>
        <v>34102636079.780006</v>
      </c>
      <c r="E23" s="57"/>
      <c r="F23" s="57">
        <f t="shared" ref="F23" si="0">SUM(F7:F22)</f>
        <v>34057944002.419998</v>
      </c>
      <c r="G23" s="42"/>
      <c r="H23" s="19"/>
      <c r="I23" s="20"/>
      <c r="J23" s="20"/>
      <c r="K23" s="7"/>
    </row>
    <row r="24" spans="1:12" ht="12.95" customHeight="1" thickBot="1">
      <c r="A24" s="85"/>
      <c r="B24" s="86"/>
      <c r="C24" s="86" t="s">
        <v>90</v>
      </c>
      <c r="D24" s="87"/>
      <c r="E24" s="88"/>
      <c r="F24" s="87"/>
      <c r="G24" s="88"/>
      <c r="H24" s="19"/>
      <c r="I24" s="20"/>
      <c r="J24" s="20"/>
      <c r="K24" s="7"/>
    </row>
    <row r="25" spans="1:12" ht="12.95" customHeight="1" thickBot="1">
      <c r="A25" s="36">
        <v>17</v>
      </c>
      <c r="B25" s="17" t="s">
        <v>8</v>
      </c>
      <c r="C25" s="110" t="s">
        <v>76</v>
      </c>
      <c r="D25" s="58">
        <v>37381308827.379997</v>
      </c>
      <c r="E25" s="52">
        <v>100</v>
      </c>
      <c r="F25" s="58">
        <v>37908209140.019997</v>
      </c>
      <c r="G25" s="52">
        <v>100</v>
      </c>
      <c r="H25" s="19"/>
      <c r="I25" s="20"/>
      <c r="J25" s="20"/>
      <c r="K25" s="7"/>
      <c r="L25" s="21"/>
    </row>
    <row r="26" spans="1:12" ht="12.95" customHeight="1" thickBot="1">
      <c r="A26" s="36">
        <v>18</v>
      </c>
      <c r="B26" s="17" t="s">
        <v>33</v>
      </c>
      <c r="C26" s="110" t="s">
        <v>34</v>
      </c>
      <c r="D26" s="58">
        <v>24332239600</v>
      </c>
      <c r="E26" s="52">
        <v>100</v>
      </c>
      <c r="F26" s="58">
        <v>25737014300</v>
      </c>
      <c r="G26" s="52">
        <v>100</v>
      </c>
      <c r="H26" s="19"/>
      <c r="I26" s="20"/>
      <c r="J26" s="20"/>
      <c r="K26" s="7"/>
      <c r="L26" s="21"/>
    </row>
    <row r="27" spans="1:12" ht="12.95" customHeight="1" thickBot="1">
      <c r="A27" s="36">
        <v>19</v>
      </c>
      <c r="B27" s="17" t="s">
        <v>85</v>
      </c>
      <c r="C27" s="110" t="s">
        <v>35</v>
      </c>
      <c r="D27" s="58">
        <v>337710866.92000002</v>
      </c>
      <c r="E27" s="95">
        <v>1.1586000000000001</v>
      </c>
      <c r="F27" s="58">
        <v>333745529.5</v>
      </c>
      <c r="G27" s="95">
        <v>1.1597</v>
      </c>
      <c r="H27" s="19"/>
      <c r="I27" s="20"/>
      <c r="J27" s="20"/>
      <c r="K27" s="7"/>
      <c r="L27" s="21"/>
    </row>
    <row r="28" spans="1:12" ht="12.95" customHeight="1">
      <c r="A28" s="36">
        <v>20</v>
      </c>
      <c r="B28" s="103" t="s">
        <v>79</v>
      </c>
      <c r="C28" s="110" t="s">
        <v>80</v>
      </c>
      <c r="D28" s="58">
        <v>682747473.08000004</v>
      </c>
      <c r="E28" s="52">
        <v>100</v>
      </c>
      <c r="F28" s="58">
        <v>687159048.5</v>
      </c>
      <c r="G28" s="52">
        <v>100</v>
      </c>
      <c r="H28" s="19"/>
      <c r="I28" s="20"/>
      <c r="J28" s="20"/>
      <c r="K28" s="7"/>
      <c r="L28" s="21"/>
    </row>
    <row r="29" spans="1:12" ht="12.95" customHeight="1">
      <c r="A29" s="36">
        <v>21</v>
      </c>
      <c r="B29" s="24" t="s">
        <v>10</v>
      </c>
      <c r="C29" s="110" t="s">
        <v>36</v>
      </c>
      <c r="D29" s="58">
        <v>6864865265.1999998</v>
      </c>
      <c r="E29" s="54">
        <v>1</v>
      </c>
      <c r="F29" s="58">
        <v>6956124676.79</v>
      </c>
      <c r="G29" s="54">
        <v>1</v>
      </c>
      <c r="H29" s="19"/>
      <c r="I29" s="20"/>
      <c r="J29" s="20"/>
      <c r="K29" s="7"/>
      <c r="L29" s="21"/>
    </row>
    <row r="30" spans="1:12" ht="12.95" customHeight="1">
      <c r="A30" s="36"/>
      <c r="B30" s="18"/>
      <c r="C30" s="64" t="s">
        <v>87</v>
      </c>
      <c r="D30" s="43">
        <f>SUM(D25:D29)</f>
        <v>69598872032.580002</v>
      </c>
      <c r="E30" s="43"/>
      <c r="F30" s="43">
        <f t="shared" ref="F30" si="1">SUM(F25:F29)</f>
        <v>71622252694.809998</v>
      </c>
      <c r="G30" s="91"/>
      <c r="H30" s="19"/>
      <c r="I30" s="20"/>
      <c r="J30" s="20"/>
      <c r="K30" s="7"/>
    </row>
    <row r="31" spans="1:12" ht="12.95" customHeight="1" thickBot="1">
      <c r="A31" s="85"/>
      <c r="B31" s="86"/>
      <c r="C31" s="86" t="s">
        <v>93</v>
      </c>
      <c r="D31" s="87"/>
      <c r="E31" s="92"/>
      <c r="F31" s="87"/>
      <c r="G31" s="92"/>
      <c r="H31" s="19"/>
      <c r="I31" s="20"/>
      <c r="J31" s="20"/>
      <c r="K31" s="7"/>
    </row>
    <row r="32" spans="1:12" ht="12.95" customHeight="1" thickBot="1">
      <c r="A32" s="36">
        <v>22</v>
      </c>
      <c r="B32" s="17" t="s">
        <v>8</v>
      </c>
      <c r="C32" s="110" t="s">
        <v>37</v>
      </c>
      <c r="D32" s="58">
        <v>1068882547.52</v>
      </c>
      <c r="E32" s="54">
        <v>134.04</v>
      </c>
      <c r="F32" s="58">
        <v>1067427099.29</v>
      </c>
      <c r="G32" s="54">
        <v>133.72</v>
      </c>
      <c r="H32" s="19"/>
      <c r="I32" s="20"/>
      <c r="J32" s="20"/>
      <c r="K32" s="7"/>
      <c r="L32" s="21"/>
    </row>
    <row r="33" spans="1:12" ht="12.95" customHeight="1" thickBot="1">
      <c r="A33" s="36">
        <v>23</v>
      </c>
      <c r="B33" s="17" t="s">
        <v>85</v>
      </c>
      <c r="C33" s="110" t="s">
        <v>38</v>
      </c>
      <c r="D33" s="58">
        <v>399030070.77999997</v>
      </c>
      <c r="E33" s="61">
        <v>1.3509</v>
      </c>
      <c r="F33" s="58">
        <v>98306588.549999997</v>
      </c>
      <c r="G33" s="61">
        <v>1.3488</v>
      </c>
      <c r="H33" s="19"/>
      <c r="I33" s="20"/>
      <c r="J33" s="20"/>
      <c r="K33" s="7"/>
      <c r="L33" s="21"/>
    </row>
    <row r="34" spans="1:12" ht="12.95" customHeight="1" thickBot="1">
      <c r="A34" s="36">
        <v>24</v>
      </c>
      <c r="B34" s="17" t="s">
        <v>75</v>
      </c>
      <c r="C34" s="110" t="s">
        <v>39</v>
      </c>
      <c r="D34" s="58">
        <v>1062560065.22</v>
      </c>
      <c r="E34" s="54">
        <v>1975.02</v>
      </c>
      <c r="F34" s="58">
        <v>1084016420.48</v>
      </c>
      <c r="G34" s="54">
        <v>2015.22</v>
      </c>
      <c r="H34" s="19"/>
      <c r="I34" s="20"/>
      <c r="J34" s="20"/>
      <c r="K34" s="7"/>
      <c r="L34" s="21"/>
    </row>
    <row r="35" spans="1:12" ht="12.95" customHeight="1" thickBot="1">
      <c r="A35" s="36">
        <v>25</v>
      </c>
      <c r="B35" s="17" t="s">
        <v>29</v>
      </c>
      <c r="C35" s="112" t="s">
        <v>40</v>
      </c>
      <c r="D35" s="58">
        <v>348735809.19999999</v>
      </c>
      <c r="E35" s="54">
        <v>1.21</v>
      </c>
      <c r="F35" s="58">
        <v>175651957.25</v>
      </c>
      <c r="G35" s="54">
        <v>0.98</v>
      </c>
      <c r="H35" s="19"/>
      <c r="I35" s="20"/>
      <c r="J35" s="20"/>
      <c r="K35" s="7"/>
      <c r="L35" s="21"/>
    </row>
    <row r="36" spans="1:12" ht="12.95" customHeight="1" thickBot="1">
      <c r="A36" s="36">
        <v>26</v>
      </c>
      <c r="B36" s="17" t="s">
        <v>12</v>
      </c>
      <c r="C36" s="113" t="s">
        <v>41</v>
      </c>
      <c r="D36" s="58">
        <v>697646399.82000005</v>
      </c>
      <c r="E36" s="54">
        <v>1789.45</v>
      </c>
      <c r="F36" s="58">
        <v>698707547.96000004</v>
      </c>
      <c r="G36" s="54">
        <v>1793.07</v>
      </c>
      <c r="H36" s="19"/>
      <c r="I36" s="20"/>
      <c r="J36" s="20"/>
      <c r="K36" s="7"/>
      <c r="L36" s="21"/>
    </row>
    <row r="37" spans="1:12" ht="12.95" customHeight="1" thickBot="1">
      <c r="A37" s="36">
        <v>27</v>
      </c>
      <c r="B37" s="17" t="s">
        <v>98</v>
      </c>
      <c r="C37" s="110" t="s">
        <v>103</v>
      </c>
      <c r="D37" s="58">
        <v>6387997432.4099998</v>
      </c>
      <c r="E37" s="54">
        <v>1</v>
      </c>
      <c r="F37" s="58">
        <v>6379482126.3400002</v>
      </c>
      <c r="G37" s="54">
        <v>1</v>
      </c>
      <c r="H37" s="19"/>
      <c r="I37" s="20"/>
      <c r="J37" s="20"/>
      <c r="K37" s="7"/>
      <c r="L37" s="21"/>
    </row>
    <row r="38" spans="1:12" ht="12.95" customHeight="1" thickBot="1">
      <c r="A38" s="36">
        <v>28</v>
      </c>
      <c r="B38" s="24" t="s">
        <v>26</v>
      </c>
      <c r="C38" s="110" t="s">
        <v>42</v>
      </c>
      <c r="D38" s="58">
        <v>703956896.96000004</v>
      </c>
      <c r="E38" s="61">
        <v>15.6121</v>
      </c>
      <c r="F38" s="58">
        <v>703497074.64999998</v>
      </c>
      <c r="G38" s="61">
        <v>15.5695</v>
      </c>
      <c r="H38" s="19"/>
      <c r="I38" s="20"/>
      <c r="J38" s="20"/>
      <c r="K38" s="7"/>
      <c r="L38" s="21"/>
    </row>
    <row r="39" spans="1:12" ht="12.95" customHeight="1" thickBot="1">
      <c r="A39" s="36">
        <v>29</v>
      </c>
      <c r="B39" s="17" t="s">
        <v>33</v>
      </c>
      <c r="C39" s="110" t="s">
        <v>43</v>
      </c>
      <c r="D39" s="58">
        <v>4198157707.4000001</v>
      </c>
      <c r="E39" s="54">
        <v>1058.44</v>
      </c>
      <c r="F39" s="58">
        <v>4207399248.2800002</v>
      </c>
      <c r="G39" s="54">
        <v>1062.08</v>
      </c>
      <c r="H39" s="19"/>
      <c r="I39" s="20"/>
      <c r="J39" s="20"/>
      <c r="K39" s="7"/>
      <c r="L39" s="21"/>
    </row>
    <row r="40" spans="1:12" ht="12.95" customHeight="1" thickBot="1">
      <c r="A40" s="36">
        <v>30</v>
      </c>
      <c r="B40" s="17" t="s">
        <v>8</v>
      </c>
      <c r="C40" s="110" t="s">
        <v>44</v>
      </c>
      <c r="D40" s="58">
        <v>2137812859.02</v>
      </c>
      <c r="E40" s="54">
        <v>156.16</v>
      </c>
      <c r="F40" s="58">
        <v>2142477167.8800001</v>
      </c>
      <c r="G40" s="54">
        <v>158</v>
      </c>
      <c r="H40" s="19"/>
      <c r="I40" s="20"/>
      <c r="J40" s="20"/>
      <c r="K40" s="7"/>
      <c r="L40" s="21"/>
    </row>
    <row r="41" spans="1:12" ht="12.95" customHeight="1" thickBot="1">
      <c r="A41" s="36">
        <v>31</v>
      </c>
      <c r="B41" s="17" t="s">
        <v>45</v>
      </c>
      <c r="C41" s="110" t="s">
        <v>78</v>
      </c>
      <c r="D41" s="108">
        <v>617319225.92999995</v>
      </c>
      <c r="E41" s="54">
        <v>1.1200000000000001</v>
      </c>
      <c r="F41" s="108">
        <v>627854783.78999996</v>
      </c>
      <c r="G41" s="54">
        <v>1.1200000000000001</v>
      </c>
      <c r="H41" s="19"/>
      <c r="I41" s="20"/>
      <c r="J41" s="20"/>
      <c r="K41" s="7"/>
    </row>
    <row r="42" spans="1:12" ht="12.95" customHeight="1">
      <c r="A42" s="36"/>
      <c r="B42" s="15"/>
      <c r="C42" s="64" t="s">
        <v>87</v>
      </c>
      <c r="D42" s="57">
        <f>SUM(D32:D41)</f>
        <v>17622099014.259998</v>
      </c>
      <c r="E42" s="57"/>
      <c r="F42" s="57">
        <f t="shared" ref="F42" si="2">SUM(F32:F41)</f>
        <v>17184820014.470001</v>
      </c>
      <c r="G42" s="42"/>
      <c r="H42" s="19"/>
      <c r="I42" s="20"/>
      <c r="J42" s="20"/>
      <c r="K42" s="7"/>
    </row>
    <row r="43" spans="1:12" ht="12.95" customHeight="1" thickBot="1">
      <c r="A43" s="85"/>
      <c r="B43" s="86"/>
      <c r="C43" s="86" t="s">
        <v>89</v>
      </c>
      <c r="D43" s="87"/>
      <c r="E43" s="88"/>
      <c r="F43" s="87"/>
      <c r="G43" s="88"/>
      <c r="H43" s="19"/>
      <c r="I43" s="20"/>
      <c r="J43" s="20"/>
      <c r="K43" s="7"/>
      <c r="L43" s="21"/>
    </row>
    <row r="44" spans="1:12" ht="12.95" customHeight="1" thickBot="1">
      <c r="A44" s="36">
        <v>32</v>
      </c>
      <c r="B44" s="17" t="s">
        <v>45</v>
      </c>
      <c r="C44" s="110" t="s">
        <v>46</v>
      </c>
      <c r="D44" s="109">
        <v>2329374534</v>
      </c>
      <c r="E44" s="50">
        <v>100</v>
      </c>
      <c r="F44" s="109">
        <v>2333087673</v>
      </c>
      <c r="G44" s="50">
        <v>100</v>
      </c>
      <c r="H44" s="19"/>
      <c r="I44" s="20"/>
      <c r="J44" s="20"/>
      <c r="K44" s="7"/>
      <c r="L44" s="21"/>
    </row>
    <row r="45" spans="1:12" ht="12.95" customHeight="1" thickBot="1">
      <c r="A45" s="36">
        <v>33</v>
      </c>
      <c r="B45" s="23" t="s">
        <v>47</v>
      </c>
      <c r="C45" s="110" t="s">
        <v>48</v>
      </c>
      <c r="D45" s="53">
        <v>13938979543.48</v>
      </c>
      <c r="E45" s="54">
        <v>45.22</v>
      </c>
      <c r="F45" s="53">
        <v>13935799265.59</v>
      </c>
      <c r="G45" s="54">
        <v>45.22</v>
      </c>
      <c r="H45" s="19"/>
      <c r="I45" s="20"/>
      <c r="J45" s="20"/>
      <c r="K45" s="7"/>
      <c r="L45" s="21"/>
    </row>
    <row r="46" spans="1:12" ht="12.95" customHeight="1">
      <c r="A46" s="102">
        <v>34</v>
      </c>
      <c r="B46" s="107" t="s">
        <v>12</v>
      </c>
      <c r="C46" s="111" t="s">
        <v>49</v>
      </c>
      <c r="D46" s="55">
        <v>30649165306.029999</v>
      </c>
      <c r="E46" s="97">
        <v>11.49</v>
      </c>
      <c r="F46" s="55">
        <v>30649165306.029999</v>
      </c>
      <c r="G46" s="97">
        <v>11.49</v>
      </c>
      <c r="H46" s="19"/>
      <c r="I46" s="20"/>
      <c r="J46" s="20"/>
      <c r="K46" s="7"/>
    </row>
    <row r="47" spans="1:12" ht="12.95" customHeight="1">
      <c r="A47" s="36"/>
      <c r="B47" s="18"/>
      <c r="C47" s="64" t="s">
        <v>87</v>
      </c>
      <c r="D47" s="57">
        <f>SUM(D44:D46)</f>
        <v>46917519383.509995</v>
      </c>
      <c r="E47" s="42"/>
      <c r="F47" s="57">
        <f>SUM(F44:F46)</f>
        <v>46918052244.619995</v>
      </c>
      <c r="G47" s="42"/>
      <c r="H47" s="19"/>
      <c r="I47" s="20"/>
      <c r="J47" s="20"/>
      <c r="K47" s="7"/>
    </row>
    <row r="48" spans="1:12" ht="12.95" customHeight="1" thickBot="1">
      <c r="A48" s="85"/>
      <c r="B48" s="86"/>
      <c r="C48" s="86" t="s">
        <v>94</v>
      </c>
      <c r="D48" s="87"/>
      <c r="E48" s="88"/>
      <c r="F48" s="87"/>
      <c r="G48" s="88"/>
      <c r="H48" s="19"/>
      <c r="I48" s="20"/>
      <c r="J48" s="20"/>
      <c r="K48" s="7"/>
      <c r="L48" s="21"/>
    </row>
    <row r="49" spans="1:12" ht="12.95" customHeight="1" thickBot="1">
      <c r="A49" s="36">
        <v>35</v>
      </c>
      <c r="B49" s="17" t="s">
        <v>18</v>
      </c>
      <c r="C49" s="110" t="s">
        <v>50</v>
      </c>
      <c r="D49" s="59">
        <v>132559277</v>
      </c>
      <c r="E49" s="54">
        <v>85.73</v>
      </c>
      <c r="F49" s="59">
        <v>133207335</v>
      </c>
      <c r="G49" s="54">
        <v>86.29</v>
      </c>
      <c r="H49" s="19"/>
      <c r="I49" s="20"/>
      <c r="J49" s="20"/>
      <c r="K49" s="7"/>
      <c r="L49" s="21"/>
    </row>
    <row r="50" spans="1:12" ht="12.95" customHeight="1" thickBot="1">
      <c r="A50" s="36">
        <v>36</v>
      </c>
      <c r="B50" s="17" t="s">
        <v>85</v>
      </c>
      <c r="C50" s="110" t="s">
        <v>51</v>
      </c>
      <c r="D50" s="58">
        <v>1142041327.4300001</v>
      </c>
      <c r="E50" s="61">
        <v>1.2542</v>
      </c>
      <c r="F50" s="58">
        <v>1131771495.96</v>
      </c>
      <c r="G50" s="61">
        <v>1.2428999999999999</v>
      </c>
      <c r="H50" s="94"/>
      <c r="I50" s="20"/>
      <c r="J50" s="20"/>
      <c r="K50" s="7"/>
      <c r="L50" s="21"/>
    </row>
    <row r="51" spans="1:12" ht="12.95" customHeight="1" thickBot="1">
      <c r="A51" s="36">
        <v>37</v>
      </c>
      <c r="B51" s="17" t="s">
        <v>52</v>
      </c>
      <c r="C51" s="113" t="s">
        <v>53</v>
      </c>
      <c r="D51" s="58">
        <v>1030492488.97</v>
      </c>
      <c r="E51" s="54">
        <v>1.74</v>
      </c>
      <c r="F51" s="58">
        <v>1032592718.3</v>
      </c>
      <c r="G51" s="54">
        <v>1.74</v>
      </c>
      <c r="H51" s="19"/>
      <c r="I51" s="20"/>
      <c r="J51" s="20"/>
      <c r="K51" s="7"/>
      <c r="L51" s="21"/>
    </row>
    <row r="52" spans="1:12" ht="12.95" customHeight="1" thickBot="1">
      <c r="A52" s="36">
        <v>38</v>
      </c>
      <c r="B52" s="17" t="s">
        <v>54</v>
      </c>
      <c r="C52" s="113" t="s">
        <v>55</v>
      </c>
      <c r="D52" s="96">
        <v>4915350321.3900003</v>
      </c>
      <c r="E52" s="54">
        <v>120.47</v>
      </c>
      <c r="F52" s="96">
        <v>4927195140.75</v>
      </c>
      <c r="G52" s="54">
        <v>120.72</v>
      </c>
      <c r="H52" s="19"/>
      <c r="I52" s="20"/>
      <c r="J52" s="20"/>
      <c r="K52" s="7"/>
      <c r="L52" s="21"/>
    </row>
    <row r="53" spans="1:12" ht="12.95" customHeight="1" thickBot="1">
      <c r="A53" s="36">
        <v>39</v>
      </c>
      <c r="B53" s="17" t="s">
        <v>18</v>
      </c>
      <c r="C53" s="110" t="s">
        <v>56</v>
      </c>
      <c r="D53" s="58">
        <v>144176526</v>
      </c>
      <c r="E53" s="54">
        <v>2.46</v>
      </c>
      <c r="F53" s="58">
        <v>144296388</v>
      </c>
      <c r="G53" s="54">
        <v>2.46</v>
      </c>
      <c r="H53" s="19"/>
      <c r="I53" s="20"/>
      <c r="J53" s="20"/>
      <c r="K53" s="7"/>
      <c r="L53" s="21"/>
    </row>
    <row r="54" spans="1:12" ht="12.95" customHeight="1" thickBot="1">
      <c r="A54" s="36">
        <v>40</v>
      </c>
      <c r="B54" s="17" t="s">
        <v>8</v>
      </c>
      <c r="C54" s="110" t="s">
        <v>57</v>
      </c>
      <c r="D54" s="54">
        <v>1066772470.02</v>
      </c>
      <c r="E54" s="54">
        <v>1761.88</v>
      </c>
      <c r="F54" s="54">
        <v>1072059331.39</v>
      </c>
      <c r="G54" s="54">
        <v>1768.96</v>
      </c>
      <c r="H54" s="19"/>
      <c r="I54" s="20"/>
      <c r="J54" s="20"/>
      <c r="K54" s="7"/>
      <c r="L54" s="21"/>
    </row>
    <row r="55" spans="1:12" ht="12.95" customHeight="1" thickBot="1">
      <c r="A55" s="36">
        <v>41</v>
      </c>
      <c r="B55" s="23" t="s">
        <v>16</v>
      </c>
      <c r="C55" s="110" t="s">
        <v>58</v>
      </c>
      <c r="D55" s="60">
        <v>45071505.43</v>
      </c>
      <c r="E55" s="50">
        <v>21.21</v>
      </c>
      <c r="F55" s="60">
        <v>44777278.909999996</v>
      </c>
      <c r="G55" s="50">
        <v>21.07</v>
      </c>
      <c r="H55" s="19"/>
      <c r="I55" s="20"/>
      <c r="J55" s="20"/>
      <c r="K55" s="7"/>
      <c r="L55" s="21"/>
    </row>
    <row r="56" spans="1:12" ht="12.95" customHeight="1" thickBot="1">
      <c r="A56" s="36">
        <v>42</v>
      </c>
      <c r="B56" s="23" t="s">
        <v>82</v>
      </c>
      <c r="C56" s="110" t="s">
        <v>81</v>
      </c>
      <c r="D56" s="60">
        <v>231689150.09999999</v>
      </c>
      <c r="E56" s="50">
        <v>97.22</v>
      </c>
      <c r="F56" s="60">
        <v>233341251.38</v>
      </c>
      <c r="G56" s="50">
        <v>97.91</v>
      </c>
      <c r="H56" s="19"/>
      <c r="I56" s="20"/>
      <c r="J56" s="20"/>
      <c r="K56" s="7"/>
    </row>
    <row r="57" spans="1:12" ht="12.95" customHeight="1" thickBot="1">
      <c r="A57" s="36">
        <v>43</v>
      </c>
      <c r="B57" s="22" t="s">
        <v>98</v>
      </c>
      <c r="C57" s="110" t="s">
        <v>77</v>
      </c>
      <c r="D57" s="51">
        <v>1947320192.05</v>
      </c>
      <c r="E57" s="52">
        <v>1.7397</v>
      </c>
      <c r="F57" s="51">
        <v>1946526107.5699999</v>
      </c>
      <c r="G57" s="52">
        <v>1.7392000000000001</v>
      </c>
      <c r="H57" s="19"/>
      <c r="I57" s="20"/>
      <c r="J57" s="20"/>
      <c r="K57" s="7"/>
    </row>
    <row r="58" spans="1:12" ht="12.95" customHeight="1" thickBot="1">
      <c r="A58" s="36">
        <v>44</v>
      </c>
      <c r="B58" s="23" t="s">
        <v>16</v>
      </c>
      <c r="C58" s="110" t="s">
        <v>65</v>
      </c>
      <c r="D58" s="60">
        <v>990153926.69000006</v>
      </c>
      <c r="E58" s="50">
        <v>552.20000000000005</v>
      </c>
      <c r="F58" s="60">
        <v>975277390.05999994</v>
      </c>
      <c r="G58" s="50">
        <v>552.20000000000005</v>
      </c>
      <c r="H58" s="19"/>
      <c r="I58" s="20"/>
      <c r="J58" s="20"/>
      <c r="K58" s="7"/>
    </row>
    <row r="59" spans="1:12" ht="12.95" customHeight="1">
      <c r="A59" s="36"/>
      <c r="B59" s="18"/>
      <c r="C59" s="64" t="s">
        <v>87</v>
      </c>
      <c r="D59" s="57">
        <f>SUM(D49:D58)</f>
        <v>11645627185.080002</v>
      </c>
      <c r="E59" s="57"/>
      <c r="F59" s="57">
        <f>SUM(F49:F58)</f>
        <v>11641044437.32</v>
      </c>
      <c r="G59" s="57"/>
      <c r="H59" s="19"/>
      <c r="I59" s="20"/>
      <c r="J59" s="20"/>
      <c r="K59" s="7"/>
    </row>
    <row r="60" spans="1:12" ht="12.95" customHeight="1" thickBot="1">
      <c r="A60" s="85"/>
      <c r="B60" s="86"/>
      <c r="C60" s="86" t="s">
        <v>95</v>
      </c>
      <c r="D60" s="87">
        <v>0</v>
      </c>
      <c r="E60" s="88"/>
      <c r="F60" s="87"/>
      <c r="G60" s="88"/>
      <c r="I60" s="20"/>
      <c r="J60" s="20"/>
      <c r="K60" s="7"/>
      <c r="L60" s="21"/>
    </row>
    <row r="61" spans="1:12" s="27" customFormat="1" ht="12.95" customHeight="1" thickBot="1">
      <c r="A61" s="36">
        <v>45</v>
      </c>
      <c r="B61" s="17" t="s">
        <v>26</v>
      </c>
      <c r="C61" s="113" t="s">
        <v>59</v>
      </c>
      <c r="D61" s="93">
        <v>735757220.41999996</v>
      </c>
      <c r="E61" s="61">
        <v>12.911199999999999</v>
      </c>
      <c r="F61" s="93">
        <v>76296852.790000007</v>
      </c>
      <c r="G61" s="61">
        <v>12.754799999999999</v>
      </c>
      <c r="I61" s="20"/>
      <c r="J61" s="20"/>
      <c r="K61" s="7"/>
      <c r="L61" s="21"/>
    </row>
    <row r="62" spans="1:12" ht="12.95" customHeight="1" thickBot="1">
      <c r="A62" s="36">
        <v>46</v>
      </c>
      <c r="B62" s="17" t="s">
        <v>60</v>
      </c>
      <c r="C62" s="113" t="s">
        <v>61</v>
      </c>
      <c r="D62" s="54">
        <v>1998428496.3199999</v>
      </c>
      <c r="E62" s="54">
        <v>0.93</v>
      </c>
      <c r="F62" s="54">
        <v>2007743385</v>
      </c>
      <c r="G62" s="54">
        <v>0.92</v>
      </c>
      <c r="I62" s="20"/>
      <c r="J62" s="20"/>
      <c r="K62" s="27"/>
      <c r="L62" s="21"/>
    </row>
    <row r="63" spans="1:12" ht="12" customHeight="1" thickBot="1">
      <c r="A63" s="36">
        <v>47</v>
      </c>
      <c r="B63" s="17" t="s">
        <v>8</v>
      </c>
      <c r="C63" s="113" t="s">
        <v>62</v>
      </c>
      <c r="D63" s="54">
        <v>2281918691.9899998</v>
      </c>
      <c r="E63" s="54">
        <v>0.91</v>
      </c>
      <c r="F63" s="54">
        <v>2299481714.1799998</v>
      </c>
      <c r="G63" s="54">
        <v>0.92</v>
      </c>
      <c r="I63" s="20"/>
      <c r="J63" s="20"/>
      <c r="K63" s="7"/>
      <c r="L63" s="21"/>
    </row>
    <row r="64" spans="1:12" ht="12" customHeight="1" thickBot="1">
      <c r="A64" s="36">
        <v>48</v>
      </c>
      <c r="B64" s="17" t="s">
        <v>10</v>
      </c>
      <c r="C64" s="114" t="s">
        <v>63</v>
      </c>
      <c r="D64" s="54">
        <v>236902777.75</v>
      </c>
      <c r="E64" s="61">
        <v>22.980499999999999</v>
      </c>
      <c r="F64" s="54">
        <v>237874325.5</v>
      </c>
      <c r="G64" s="61">
        <v>23.052199999999999</v>
      </c>
      <c r="I64" s="20"/>
      <c r="J64" s="20"/>
      <c r="K64" s="7"/>
      <c r="L64" s="28"/>
    </row>
    <row r="65" spans="1:12" ht="12" customHeight="1" thickBot="1">
      <c r="A65" s="36">
        <v>49</v>
      </c>
      <c r="B65" s="49" t="s">
        <v>8</v>
      </c>
      <c r="C65" s="110" t="s">
        <v>64</v>
      </c>
      <c r="D65" s="54">
        <v>152431370.41999999</v>
      </c>
      <c r="E65" s="54">
        <v>150.25</v>
      </c>
      <c r="F65" s="54">
        <v>156152401.16</v>
      </c>
      <c r="G65" s="54">
        <v>153.72</v>
      </c>
      <c r="I65" s="20"/>
      <c r="J65" s="20"/>
      <c r="K65" s="7"/>
      <c r="L65" s="21"/>
    </row>
    <row r="66" spans="1:12" ht="12" customHeight="1" thickBot="1">
      <c r="A66" s="36"/>
      <c r="B66" s="25"/>
      <c r="C66" s="64" t="s">
        <v>87</v>
      </c>
      <c r="D66" s="44">
        <f>SUM(D61:D65)</f>
        <v>5405438556.8999996</v>
      </c>
      <c r="E66" s="42"/>
      <c r="F66" s="44">
        <f>SUM(F61:F65)</f>
        <v>4777548678.6299992</v>
      </c>
      <c r="G66" s="42"/>
      <c r="I66" s="20"/>
      <c r="J66" s="20"/>
      <c r="K66" s="7"/>
      <c r="L66" s="21"/>
    </row>
    <row r="67" spans="1:12" ht="12" customHeight="1" thickBot="1">
      <c r="A67" s="85"/>
      <c r="B67" s="106" t="s">
        <v>102</v>
      </c>
      <c r="C67" s="89" t="s">
        <v>1</v>
      </c>
      <c r="D67" s="87"/>
      <c r="E67" s="88"/>
      <c r="F67" s="87"/>
      <c r="G67" s="88"/>
      <c r="I67" s="20"/>
      <c r="J67" s="20"/>
      <c r="K67" s="7"/>
      <c r="L67" s="21"/>
    </row>
    <row r="68" spans="1:12" ht="12" customHeight="1" thickBot="1">
      <c r="A68" s="36" t="s">
        <v>99</v>
      </c>
      <c r="B68" s="17" t="s">
        <v>8</v>
      </c>
      <c r="C68" s="113" t="s">
        <v>66</v>
      </c>
      <c r="D68" s="60">
        <v>315622428.41000003</v>
      </c>
      <c r="E68" s="50">
        <v>1637.85</v>
      </c>
      <c r="F68" s="60">
        <v>314110669.38</v>
      </c>
      <c r="G68" s="50">
        <v>1684.21</v>
      </c>
      <c r="I68" s="20"/>
      <c r="J68" s="20"/>
      <c r="K68" s="7"/>
      <c r="L68" s="21"/>
    </row>
    <row r="69" spans="1:12" ht="12" customHeight="1" thickBot="1">
      <c r="A69" s="36" t="s">
        <v>100</v>
      </c>
      <c r="B69" s="17" t="s">
        <v>8</v>
      </c>
      <c r="C69" s="113" t="s">
        <v>67</v>
      </c>
      <c r="D69" s="60">
        <v>1668776418.54</v>
      </c>
      <c r="E69" s="50">
        <v>1986.04</v>
      </c>
      <c r="F69" s="60">
        <v>1666991159.5799999</v>
      </c>
      <c r="G69" s="50">
        <v>1990.4</v>
      </c>
      <c r="I69" s="20"/>
      <c r="J69" s="20"/>
      <c r="K69" s="7"/>
      <c r="L69" s="21"/>
    </row>
    <row r="70" spans="1:12" ht="12" customHeight="1" thickBot="1">
      <c r="A70" s="36" t="s">
        <v>101</v>
      </c>
      <c r="B70" s="17" t="s">
        <v>8</v>
      </c>
      <c r="C70" s="113" t="s">
        <v>68</v>
      </c>
      <c r="D70" s="60">
        <v>724594642.35000002</v>
      </c>
      <c r="E70" s="50">
        <v>1830.43</v>
      </c>
      <c r="F70" s="60">
        <v>717527109.77999997</v>
      </c>
      <c r="G70" s="50">
        <v>1843.22</v>
      </c>
      <c r="I70" s="20"/>
      <c r="J70" s="20"/>
      <c r="K70" s="7"/>
      <c r="L70" s="21"/>
    </row>
    <row r="71" spans="1:12" ht="12" customHeight="1">
      <c r="A71" s="36"/>
      <c r="B71" s="24"/>
      <c r="C71" s="64" t="s">
        <v>87</v>
      </c>
      <c r="D71" s="57">
        <f>SUM(D68:D70)</f>
        <v>2708993489.3000002</v>
      </c>
      <c r="E71" s="42"/>
      <c r="F71" s="57">
        <f>SUM(F68:F70)</f>
        <v>2698628938.7399998</v>
      </c>
      <c r="G71" s="42"/>
      <c r="I71" s="20"/>
      <c r="J71" s="20"/>
      <c r="K71" s="7"/>
      <c r="L71" s="21"/>
    </row>
    <row r="72" spans="1:12" ht="12" customHeight="1">
      <c r="A72" s="66"/>
      <c r="B72" s="67"/>
      <c r="C72" s="69" t="s">
        <v>69</v>
      </c>
      <c r="D72" s="70">
        <f>SUM(D23,D30,D42,D47,D59,D66,D71)</f>
        <v>188001185741.41</v>
      </c>
      <c r="E72" s="71"/>
      <c r="F72" s="70">
        <f>SUM(F23,F30,F42,F47,F59,F66,F71)</f>
        <v>188900291011.01001</v>
      </c>
      <c r="G72" s="68"/>
      <c r="I72" s="20"/>
      <c r="J72" s="20"/>
      <c r="K72" s="7"/>
      <c r="L72" s="21"/>
    </row>
    <row r="73" spans="1:12" ht="15" customHeight="1">
      <c r="A73" s="36"/>
      <c r="B73" s="24"/>
      <c r="C73" s="25"/>
      <c r="D73" s="41"/>
      <c r="E73" s="42"/>
      <c r="F73" s="41"/>
      <c r="G73" s="42"/>
      <c r="I73" s="20"/>
      <c r="J73" s="20"/>
      <c r="K73" s="7"/>
    </row>
    <row r="74" spans="1:12" ht="24.75" customHeight="1">
      <c r="A74" s="85"/>
      <c r="B74" s="89"/>
      <c r="C74" s="89" t="s">
        <v>96</v>
      </c>
      <c r="D74" s="90" t="s">
        <v>105</v>
      </c>
      <c r="E74" s="88"/>
      <c r="F74" s="90" t="s">
        <v>107</v>
      </c>
      <c r="G74" s="88"/>
      <c r="I74" s="20"/>
      <c r="J74" s="20"/>
      <c r="K74" s="7"/>
    </row>
    <row r="75" spans="1:12" ht="12" customHeight="1" thickBot="1">
      <c r="A75" s="36">
        <v>1</v>
      </c>
      <c r="B75" s="26" t="s">
        <v>70</v>
      </c>
      <c r="C75" s="114" t="s">
        <v>71</v>
      </c>
      <c r="D75" s="60">
        <v>2363508000</v>
      </c>
      <c r="E75" s="50">
        <v>15.82</v>
      </c>
      <c r="F75" s="60">
        <v>2367990000</v>
      </c>
      <c r="G75" s="50">
        <v>15.85</v>
      </c>
      <c r="K75" s="7"/>
    </row>
    <row r="76" spans="1:12" ht="12" customHeight="1">
      <c r="A76" s="36">
        <v>2</v>
      </c>
      <c r="B76" s="30" t="s">
        <v>72</v>
      </c>
      <c r="C76" s="114" t="s">
        <v>73</v>
      </c>
      <c r="D76" s="60">
        <v>348150000</v>
      </c>
      <c r="E76" s="50">
        <v>2321</v>
      </c>
      <c r="F76" s="60">
        <v>345000000</v>
      </c>
      <c r="G76" s="50">
        <v>2300</v>
      </c>
      <c r="K76" s="7"/>
    </row>
    <row r="77" spans="1:12" ht="12" customHeight="1">
      <c r="A77" s="36">
        <v>3</v>
      </c>
      <c r="B77" s="25" t="s">
        <v>60</v>
      </c>
      <c r="C77" s="114" t="s">
        <v>97</v>
      </c>
      <c r="D77" s="60">
        <v>661186000</v>
      </c>
      <c r="E77" s="50">
        <v>10.63</v>
      </c>
      <c r="F77" s="60">
        <v>667406000</v>
      </c>
      <c r="G77" s="50">
        <v>10.73</v>
      </c>
      <c r="K77" s="7"/>
    </row>
    <row r="78" spans="1:12" ht="12" customHeight="1">
      <c r="A78" s="36">
        <v>4</v>
      </c>
      <c r="B78" s="25" t="s">
        <v>83</v>
      </c>
      <c r="C78" s="114" t="s">
        <v>84</v>
      </c>
      <c r="D78" s="60">
        <v>1240021650</v>
      </c>
      <c r="E78" s="50">
        <v>107.95</v>
      </c>
      <c r="F78" s="60">
        <v>1240021650</v>
      </c>
      <c r="G78" s="50">
        <v>107.95</v>
      </c>
      <c r="K78" s="7"/>
    </row>
    <row r="79" spans="1:12" ht="12" customHeight="1" thickBot="1">
      <c r="A79" s="80"/>
      <c r="B79" s="26"/>
      <c r="C79" s="65" t="s">
        <v>74</v>
      </c>
      <c r="D79" s="72">
        <f>SUM(D75:D78)</f>
        <v>4612865650</v>
      </c>
      <c r="E79" s="73"/>
      <c r="F79" s="72">
        <f>SUM(F75:F78)</f>
        <v>4620417650</v>
      </c>
      <c r="G79" s="74"/>
      <c r="I79" s="20"/>
      <c r="J79" s="20"/>
      <c r="K79" s="7"/>
      <c r="L79" s="21"/>
    </row>
    <row r="80" spans="1:12" ht="12" customHeight="1" thickBot="1">
      <c r="A80" s="81"/>
      <c r="B80" s="75"/>
      <c r="C80" s="76" t="s">
        <v>88</v>
      </c>
      <c r="D80" s="77">
        <f>SUM(D72,D79)</f>
        <v>192614051391.41</v>
      </c>
      <c r="E80" s="78"/>
      <c r="F80" s="77">
        <f>SUM(F72,F79)</f>
        <v>193520708661.01001</v>
      </c>
      <c r="G80" s="79"/>
      <c r="K80" s="7"/>
    </row>
    <row r="81" spans="1:12" ht="12" customHeight="1">
      <c r="A81" s="37"/>
      <c r="B81" s="104"/>
      <c r="C81" s="104"/>
      <c r="D81" s="117"/>
      <c r="E81" s="117"/>
      <c r="F81" s="105"/>
      <c r="G81" s="8"/>
      <c r="I81" s="20"/>
      <c r="J81" s="20"/>
      <c r="K81" s="7"/>
      <c r="L81" s="21"/>
    </row>
    <row r="82" spans="1:12" ht="12" customHeight="1">
      <c r="A82" s="37"/>
      <c r="B82" s="104"/>
      <c r="C82" s="105"/>
      <c r="D82" s="117"/>
      <c r="E82" s="117"/>
      <c r="F82" s="105"/>
      <c r="G82" s="8"/>
      <c r="I82" s="20"/>
      <c r="J82" s="20"/>
      <c r="K82" s="7"/>
      <c r="L82" s="21"/>
    </row>
    <row r="83" spans="1:12" ht="12" customHeight="1">
      <c r="A83" s="37"/>
      <c r="B83" s="105"/>
      <c r="C83" s="105"/>
      <c r="D83" s="104"/>
      <c r="E83" s="104"/>
      <c r="F83" s="104"/>
      <c r="G83" s="26"/>
      <c r="K83" s="7"/>
    </row>
    <row r="84" spans="1:12" ht="12" customHeight="1">
      <c r="A84" s="37"/>
      <c r="B84" s="26"/>
      <c r="C84" s="26"/>
      <c r="D84" s="117"/>
      <c r="E84" s="117"/>
      <c r="G84" s="8"/>
      <c r="K84" s="7"/>
    </row>
    <row r="85" spans="1:12" ht="12" customHeight="1">
      <c r="A85" s="37"/>
      <c r="B85" s="26"/>
      <c r="C85" s="26"/>
      <c r="D85" s="117"/>
      <c r="E85" s="117"/>
      <c r="G85" s="32"/>
      <c r="K85" s="7"/>
    </row>
    <row r="86" spans="1:12" ht="12" customHeight="1">
      <c r="A86" s="37"/>
      <c r="B86" s="26"/>
      <c r="C86" s="26"/>
      <c r="D86" s="117"/>
      <c r="E86" s="117"/>
      <c r="G86" s="8"/>
      <c r="K86" s="7"/>
    </row>
    <row r="87" spans="1:12" ht="12" customHeight="1">
      <c r="A87" s="37"/>
      <c r="B87" s="26"/>
      <c r="C87" s="26"/>
      <c r="D87" s="26"/>
      <c r="E87" s="26"/>
      <c r="F87" s="26"/>
      <c r="G87" s="26"/>
      <c r="K87" s="7"/>
    </row>
    <row r="88" spans="1:12" ht="12" customHeight="1">
      <c r="A88" s="38"/>
      <c r="B88" s="26"/>
      <c r="C88" s="26"/>
      <c r="D88" s="26"/>
      <c r="E88" s="26"/>
      <c r="F88" s="26"/>
      <c r="G88" s="26"/>
      <c r="K88" s="7"/>
    </row>
    <row r="89" spans="1:12" ht="12" customHeight="1">
      <c r="A89" s="39"/>
      <c r="B89" s="26"/>
      <c r="C89" s="26"/>
      <c r="D89" s="26"/>
      <c r="E89" s="26"/>
      <c r="F89" s="26"/>
      <c r="G89" s="26"/>
      <c r="K89" s="7"/>
    </row>
    <row r="90" spans="1:12" ht="12" customHeight="1">
      <c r="A90" s="39"/>
      <c r="B90" s="26"/>
      <c r="C90" s="26"/>
      <c r="D90" s="26"/>
      <c r="E90" s="26"/>
      <c r="F90" s="26"/>
      <c r="G90" s="26"/>
      <c r="K90" s="7"/>
    </row>
    <row r="91" spans="1:12" ht="12" customHeight="1">
      <c r="A91" s="39"/>
      <c r="B91" s="26"/>
      <c r="C91" s="26"/>
      <c r="D91" s="26"/>
      <c r="E91" s="26"/>
      <c r="F91" s="26"/>
      <c r="G91" s="26"/>
      <c r="H91" s="27"/>
      <c r="K91" s="29"/>
    </row>
    <row r="92" spans="1:12" ht="12" customHeight="1">
      <c r="A92" s="39"/>
      <c r="B92" s="26"/>
      <c r="C92" s="26"/>
      <c r="D92" s="26"/>
      <c r="E92" s="26"/>
      <c r="F92" s="26"/>
      <c r="G92" s="26"/>
      <c r="H92" s="27"/>
      <c r="K92" s="29"/>
    </row>
    <row r="93" spans="1:12" ht="12" customHeight="1">
      <c r="A93" s="39"/>
      <c r="B93" s="26"/>
      <c r="C93" s="26"/>
      <c r="D93" s="26"/>
      <c r="E93" s="26"/>
      <c r="F93" s="26"/>
      <c r="G93" s="26"/>
      <c r="H93" s="27"/>
      <c r="K93" s="29"/>
    </row>
    <row r="94" spans="1:12" ht="12" customHeight="1">
      <c r="A94" s="39"/>
      <c r="B94" s="26"/>
      <c r="C94" s="26"/>
      <c r="D94" s="26"/>
      <c r="E94" s="26"/>
      <c r="F94" s="26"/>
      <c r="G94" s="26"/>
      <c r="H94" s="27"/>
      <c r="K94" s="29"/>
    </row>
    <row r="95" spans="1:12" ht="12" customHeight="1">
      <c r="A95" s="39"/>
      <c r="B95" s="24"/>
      <c r="C95" s="24"/>
      <c r="D95" s="26"/>
      <c r="E95" s="26"/>
      <c r="F95" s="26"/>
      <c r="G95" s="26"/>
      <c r="H95" s="27"/>
      <c r="K95" s="29"/>
    </row>
    <row r="96" spans="1:12" ht="12" customHeight="1">
      <c r="A96" s="39"/>
      <c r="B96" s="24"/>
      <c r="C96" s="24"/>
      <c r="D96" s="26"/>
      <c r="E96" s="26"/>
      <c r="F96" s="26"/>
      <c r="G96" s="26"/>
      <c r="H96" s="27"/>
      <c r="K96" s="29"/>
    </row>
    <row r="97" spans="1:11" ht="12" customHeight="1">
      <c r="A97" s="39"/>
      <c r="B97" s="24"/>
      <c r="C97" s="24"/>
      <c r="D97" s="26"/>
      <c r="E97" s="26"/>
      <c r="F97" s="26"/>
      <c r="G97" s="26"/>
      <c r="H97" s="27"/>
      <c r="K97" s="29"/>
    </row>
    <row r="98" spans="1:11" ht="12" customHeight="1">
      <c r="A98" s="39"/>
      <c r="B98" s="24"/>
      <c r="C98" s="24"/>
      <c r="D98" s="26"/>
      <c r="E98" s="26"/>
      <c r="F98" s="26"/>
      <c r="G98" s="26"/>
      <c r="H98" s="27"/>
      <c r="K98" s="29"/>
    </row>
    <row r="99" spans="1:11" ht="12" customHeight="1">
      <c r="A99" s="39"/>
      <c r="B99" s="24"/>
      <c r="C99" s="24"/>
      <c r="D99" s="26"/>
      <c r="E99" s="26"/>
      <c r="F99" s="26"/>
      <c r="G99" s="26"/>
      <c r="H99" s="27"/>
      <c r="K99" s="29"/>
    </row>
    <row r="100" spans="1:11" ht="12" customHeight="1">
      <c r="A100" s="11"/>
      <c r="B100" s="24"/>
      <c r="C100" s="24"/>
      <c r="D100" s="26"/>
      <c r="E100" s="26"/>
      <c r="F100" s="26"/>
      <c r="G100" s="26"/>
      <c r="H100" s="27"/>
      <c r="K100" s="29"/>
    </row>
    <row r="101" spans="1:11" ht="12" customHeight="1">
      <c r="B101" s="33"/>
      <c r="C101" s="33"/>
      <c r="D101" s="27"/>
      <c r="E101" s="27"/>
      <c r="F101" s="27"/>
      <c r="G101" s="27"/>
      <c r="K101" s="29"/>
    </row>
    <row r="102" spans="1:11" ht="12" customHeight="1">
      <c r="B102" s="34"/>
      <c r="C102" s="34"/>
      <c r="K102" s="29"/>
    </row>
    <row r="103" spans="1:11" ht="12" customHeight="1">
      <c r="B103" s="34"/>
      <c r="C103" s="34"/>
      <c r="K103" s="29"/>
    </row>
    <row r="104" spans="1:11" ht="12" customHeight="1">
      <c r="B104" s="34"/>
      <c r="C104" s="34"/>
      <c r="K104" s="29"/>
    </row>
    <row r="105" spans="1:11" ht="12" customHeight="1">
      <c r="B105" s="34"/>
      <c r="C105" s="34"/>
      <c r="K105" s="29"/>
    </row>
    <row r="106" spans="1:11" ht="12" customHeight="1">
      <c r="B106" s="34"/>
      <c r="C106" s="34"/>
      <c r="K106" s="29"/>
    </row>
    <row r="107" spans="1:11" ht="12" customHeight="1">
      <c r="B107" s="34"/>
      <c r="C107" s="34"/>
      <c r="K107" s="29"/>
    </row>
    <row r="108" spans="1:11" ht="12" customHeight="1">
      <c r="B108" s="34"/>
      <c r="C108" s="34"/>
      <c r="K108" s="29"/>
    </row>
    <row r="109" spans="1:11" ht="12" customHeight="1">
      <c r="B109" s="34"/>
      <c r="C109" s="34"/>
      <c r="K109" s="29"/>
    </row>
    <row r="110" spans="1:11" ht="12" customHeight="1">
      <c r="B110" s="34"/>
      <c r="C110" s="34"/>
      <c r="K110" s="29"/>
    </row>
    <row r="111" spans="1:11" ht="12" customHeight="1">
      <c r="B111" s="34"/>
      <c r="C111" s="34"/>
      <c r="K111" s="29"/>
    </row>
    <row r="112" spans="1:11" ht="12" customHeight="1">
      <c r="B112" s="34"/>
      <c r="C112" s="34"/>
      <c r="K112" s="29"/>
    </row>
    <row r="113" spans="2:11" ht="12" customHeight="1">
      <c r="B113" s="34"/>
      <c r="C113" s="34"/>
      <c r="K113" s="29"/>
    </row>
    <row r="114" spans="2:11" ht="12" customHeight="1">
      <c r="B114" s="34"/>
      <c r="C114" s="34"/>
      <c r="K114" s="29"/>
    </row>
    <row r="115" spans="2:11" ht="12" customHeight="1">
      <c r="B115" s="34"/>
      <c r="C115" s="34"/>
      <c r="K115" s="29"/>
    </row>
    <row r="116" spans="2:11" ht="12" customHeight="1">
      <c r="B116" s="34"/>
      <c r="C116" s="34"/>
      <c r="K116" s="29"/>
    </row>
    <row r="117" spans="2:11" ht="12" customHeight="1">
      <c r="B117" s="34"/>
      <c r="C117" s="34"/>
      <c r="K117" s="29"/>
    </row>
    <row r="118" spans="2:11" ht="12" customHeight="1">
      <c r="B118" s="34"/>
      <c r="C118" s="34"/>
      <c r="K118" s="29"/>
    </row>
    <row r="119" spans="2:11" ht="12" customHeight="1">
      <c r="B119" s="34"/>
      <c r="C119" s="34"/>
      <c r="K119" s="29"/>
    </row>
    <row r="120" spans="2:11" ht="12" customHeight="1">
      <c r="B120" s="34"/>
      <c r="C120" s="34"/>
      <c r="K120" s="29"/>
    </row>
    <row r="121" spans="2:11" ht="12" customHeight="1">
      <c r="B121" s="34"/>
      <c r="C121" s="34"/>
      <c r="K121" s="29"/>
    </row>
    <row r="122" spans="2:11" ht="12" customHeight="1">
      <c r="B122" s="34"/>
      <c r="C122" s="34"/>
      <c r="K122" s="29"/>
    </row>
    <row r="123" spans="2:11" ht="12" customHeight="1">
      <c r="B123" s="34"/>
      <c r="C123" s="34"/>
      <c r="K123" s="29"/>
    </row>
    <row r="124" spans="2:11" ht="12" customHeight="1">
      <c r="B124" s="34"/>
      <c r="C124" s="34"/>
      <c r="K124" s="29"/>
    </row>
    <row r="125" spans="2:11" ht="12" customHeight="1">
      <c r="B125" s="34"/>
      <c r="C125" s="34"/>
      <c r="K125" s="29"/>
    </row>
    <row r="126" spans="2:11" ht="12" customHeight="1">
      <c r="B126" s="34"/>
      <c r="C126" s="34"/>
      <c r="K126" s="29"/>
    </row>
    <row r="127" spans="2:11" ht="12" customHeight="1">
      <c r="B127" s="34"/>
      <c r="C127" s="34"/>
      <c r="K127" s="29"/>
    </row>
    <row r="128" spans="2:11" ht="12" customHeight="1">
      <c r="B128" s="34"/>
      <c r="C128" s="34"/>
      <c r="K128" s="29"/>
    </row>
    <row r="129" spans="2:11" ht="12" customHeight="1">
      <c r="B129" s="34"/>
      <c r="C129" s="34"/>
      <c r="K129" s="29"/>
    </row>
    <row r="130" spans="2:11" ht="12" customHeight="1">
      <c r="B130" s="34"/>
      <c r="C130" s="34"/>
      <c r="K130" s="29"/>
    </row>
    <row r="131" spans="2:11" ht="12" customHeight="1">
      <c r="B131" s="34"/>
      <c r="C131" s="34"/>
      <c r="K131" s="29"/>
    </row>
    <row r="132" spans="2:11" ht="12" customHeight="1">
      <c r="B132" s="34"/>
      <c r="C132" s="34"/>
      <c r="K132" s="31"/>
    </row>
    <row r="133" spans="2:11" ht="12" customHeight="1">
      <c r="B133" s="34"/>
      <c r="C133" s="34"/>
      <c r="K133" s="31"/>
    </row>
    <row r="134" spans="2:11" ht="12" customHeight="1">
      <c r="B134" s="34"/>
      <c r="C134" s="34"/>
      <c r="K134" s="31"/>
    </row>
    <row r="135" spans="2:11" ht="12" customHeight="1">
      <c r="B135" s="34"/>
      <c r="C135" s="34"/>
    </row>
    <row r="136" spans="2:11" ht="12" customHeight="1">
      <c r="B136" s="35"/>
      <c r="C136" s="35"/>
    </row>
    <row r="137" spans="2:11" ht="12" customHeight="1">
      <c r="B137" s="35"/>
      <c r="C137" s="35"/>
    </row>
    <row r="138" spans="2:11" ht="12" customHeight="1">
      <c r="B138" s="35"/>
      <c r="C138" s="35"/>
    </row>
  </sheetData>
  <mergeCells count="5">
    <mergeCell ref="F4:G4"/>
    <mergeCell ref="D4:E4"/>
    <mergeCell ref="D81:E82"/>
    <mergeCell ref="D84:E86"/>
    <mergeCell ref="A3:G3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"/>
  <sheetViews>
    <sheetView topLeftCell="B1" zoomScale="110" zoomScaleNormal="110" workbookViewId="0">
      <selection activeCell="J4" sqref="J4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1">
      <c r="B1" t="s">
        <v>86</v>
      </c>
      <c r="C1" s="40">
        <v>42076</v>
      </c>
      <c r="D1" s="40">
        <v>42083</v>
      </c>
      <c r="E1" s="40">
        <v>42090</v>
      </c>
      <c r="F1" s="40">
        <v>42096</v>
      </c>
      <c r="G1" s="40">
        <v>42104</v>
      </c>
      <c r="H1" s="40">
        <v>42111</v>
      </c>
      <c r="I1" s="40">
        <v>42118</v>
      </c>
      <c r="J1" s="40">
        <v>42124</v>
      </c>
      <c r="K1" s="40"/>
    </row>
    <row r="2" spans="2:11">
      <c r="B2" t="s">
        <v>1</v>
      </c>
      <c r="C2" s="2">
        <v>2626137854.5700002</v>
      </c>
      <c r="D2" s="2">
        <v>2612153147.0900002</v>
      </c>
      <c r="E2" s="2">
        <v>2625674303.7600002</v>
      </c>
      <c r="F2" s="2">
        <v>2681380851</v>
      </c>
      <c r="G2" s="2">
        <v>2702157360.6900001</v>
      </c>
      <c r="H2" s="2">
        <v>2714726354.0700002</v>
      </c>
      <c r="I2" s="2">
        <v>2708993489.3000002</v>
      </c>
      <c r="J2" s="2">
        <v>2698628938.7399998</v>
      </c>
    </row>
    <row r="3" spans="2:11">
      <c r="B3" t="s">
        <v>95</v>
      </c>
      <c r="C3" s="2">
        <v>5118155965.71</v>
      </c>
      <c r="D3" s="2">
        <v>5025481264.1999998</v>
      </c>
      <c r="E3" s="2">
        <v>5041162438.0900002</v>
      </c>
      <c r="F3" s="2">
        <v>5455415363.46</v>
      </c>
      <c r="G3" s="2">
        <v>5429296128.7299995</v>
      </c>
      <c r="H3" s="2">
        <v>5429227203.3000002</v>
      </c>
      <c r="I3" s="2">
        <v>5405438556.8999996</v>
      </c>
      <c r="J3" s="2">
        <v>4777548678.6300001</v>
      </c>
    </row>
    <row r="4" spans="2:11">
      <c r="B4" t="s">
        <v>94</v>
      </c>
      <c r="C4" s="45">
        <v>11072404129.75</v>
      </c>
      <c r="D4" s="45">
        <v>11067392933.940001</v>
      </c>
      <c r="E4" s="45">
        <v>11291410000.309999</v>
      </c>
      <c r="F4" s="45">
        <v>11705113301.5</v>
      </c>
      <c r="G4" s="45">
        <v>11638401457.07</v>
      </c>
      <c r="H4" s="45">
        <v>11792704043.23</v>
      </c>
      <c r="I4" s="45">
        <v>11645627185.08</v>
      </c>
      <c r="J4" s="45">
        <v>11641044437.32</v>
      </c>
    </row>
    <row r="5" spans="2:11">
      <c r="B5" t="s">
        <v>93</v>
      </c>
      <c r="C5" s="2">
        <v>17458882668.509998</v>
      </c>
      <c r="D5" s="2">
        <v>17358038180.630001</v>
      </c>
      <c r="E5" s="2">
        <v>17418587773.84</v>
      </c>
      <c r="F5" s="2">
        <v>17684656576.27</v>
      </c>
      <c r="G5" s="2">
        <v>17467047285.279999</v>
      </c>
      <c r="H5" s="2">
        <v>17546319936.68</v>
      </c>
      <c r="I5" s="2">
        <v>17622099014.259998</v>
      </c>
      <c r="J5" s="2">
        <v>17184820014.470001</v>
      </c>
    </row>
    <row r="6" spans="2:11">
      <c r="B6" t="s">
        <v>0</v>
      </c>
      <c r="C6" s="2">
        <v>31236689472.98</v>
      </c>
      <c r="D6" s="2">
        <v>30318164782.889999</v>
      </c>
      <c r="E6" s="2">
        <v>30804675544.830002</v>
      </c>
      <c r="F6" s="2">
        <v>34178709686.470001</v>
      </c>
      <c r="G6" s="2">
        <v>33915861361.139999</v>
      </c>
      <c r="H6" s="2">
        <v>34214135545.220001</v>
      </c>
      <c r="I6" s="2">
        <v>34102636079.779999</v>
      </c>
      <c r="J6" s="2">
        <v>34057944002.419998</v>
      </c>
    </row>
    <row r="7" spans="2:11">
      <c r="B7" t="s">
        <v>89</v>
      </c>
      <c r="C7" s="2">
        <v>46737852236.449997</v>
      </c>
      <c r="D7" s="2">
        <v>46727584522.160004</v>
      </c>
      <c r="E7" s="2">
        <v>46729696013.220001</v>
      </c>
      <c r="F7" s="2">
        <v>46780755647.5</v>
      </c>
      <c r="G7" s="2">
        <v>47182805526.18</v>
      </c>
      <c r="H7" s="2">
        <v>46919894822.160004</v>
      </c>
      <c r="I7" s="2">
        <v>46917519383.510002</v>
      </c>
      <c r="J7" s="2">
        <v>46918052244.620003</v>
      </c>
    </row>
    <row r="8" spans="2:11">
      <c r="B8" t="s">
        <v>90</v>
      </c>
      <c r="C8" s="2">
        <v>62855591395.099998</v>
      </c>
      <c r="D8" s="2">
        <v>66272423633.559998</v>
      </c>
      <c r="E8" s="2">
        <v>66878535785.029999</v>
      </c>
      <c r="F8" s="2">
        <v>67553132719.919998</v>
      </c>
      <c r="G8" s="2">
        <v>68620355679.690002</v>
      </c>
      <c r="H8" s="2">
        <v>69271942872.339996</v>
      </c>
      <c r="I8" s="2">
        <v>69598872032.580002</v>
      </c>
      <c r="J8" s="2">
        <v>71622252694.809998</v>
      </c>
    </row>
    <row r="9" spans="2:11" s="4" customFormat="1">
      <c r="B9" s="4" t="s">
        <v>2</v>
      </c>
      <c r="C9" s="5">
        <f>SUM(C2:C8)</f>
        <v>177105713723.06998</v>
      </c>
      <c r="D9" s="5">
        <f t="shared" ref="D9:H9" si="0">SUM(D2:D8)</f>
        <v>179381238464.47</v>
      </c>
      <c r="E9" s="5">
        <f t="shared" si="0"/>
        <v>180789741859.08002</v>
      </c>
      <c r="F9" s="5">
        <f t="shared" si="0"/>
        <v>186039164146.12</v>
      </c>
      <c r="G9" s="5">
        <f t="shared" si="0"/>
        <v>186955924798.78</v>
      </c>
      <c r="H9" s="5">
        <f t="shared" si="0"/>
        <v>187888950777</v>
      </c>
      <c r="I9" s="5">
        <f>SUM(I2:I8)</f>
        <v>188001185741.40997</v>
      </c>
      <c r="J9" s="5">
        <f>SUM(J2:J8)</f>
        <v>188900291011.01001</v>
      </c>
    </row>
    <row r="11" spans="2:11">
      <c r="C11" s="1"/>
      <c r="D11" s="1"/>
    </row>
    <row r="13" spans="2:11">
      <c r="C13" s="3"/>
      <c r="D13" s="3"/>
    </row>
    <row r="14" spans="2:11">
      <c r="C14" s="3"/>
      <c r="D14" s="3"/>
    </row>
    <row r="15" spans="2:11">
      <c r="C15" s="3"/>
      <c r="D15" s="3"/>
    </row>
    <row r="16" spans="2:11">
      <c r="C16" s="3"/>
      <c r="D16" s="3"/>
    </row>
    <row r="17" spans="3:4">
      <c r="C17" s="3"/>
      <c r="D17" s="3"/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</sheetData>
  <pageMargins left="0.18" right="0.24" top="0.59" bottom="0.75" header="0.25" footer="0.3"/>
  <pageSetup scale="77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NAV Trend</vt:lpstr>
      <vt:lpstr>Sector Trend</vt:lpstr>
      <vt:lpstr>Total NAV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ayunus</cp:lastModifiedBy>
  <cp:lastPrinted>2015-03-24T09:47:32Z</cp:lastPrinted>
  <dcterms:created xsi:type="dcterms:W3CDTF">2014-07-02T14:15:07Z</dcterms:created>
  <dcterms:modified xsi:type="dcterms:W3CDTF">2015-05-07T14:22:03Z</dcterms:modified>
</cp:coreProperties>
</file>