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<sst xmlns="http://schemas.openxmlformats.org/spreadsheetml/2006/main" count="157" uniqueCount="109">
  <si>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</si>
  <si>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</si>
  <si>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</si>
  <si>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</si>
  <si>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</si>
  <si>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</si>
  <si>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</si>
  <si>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</si>
  <si>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</si>
  <si>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</si>
  <si>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</si>
  <si>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</si>
  <si>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</si>
  <si>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</si>
  <si>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</si>
  <si>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</si>
  <si>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</si>
  <si>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</si>
  <si>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</si>
  <si>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</si>
  <si>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</si>
  <si>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</si>
  <si>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</si>
  <si>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</si>
  <si>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</si>
  <si>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</si>
  <si>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</si>
  <si>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</si>
  <si>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</si>
  <si>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</si>
  <si>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</si>
  <si>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</si>
  <si>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</si>
  <si>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</si>
  <si>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</si>
  <si>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</si>
  <si>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</si>
  <si>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</si>
  <si>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</si>
  <si>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</si>
  <si>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</si>
  <si>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</si>
  <si>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</si>
  <si>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</si>
  <si>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</si>
  <si>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</si>
  <si>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</si>
  <si>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</si>
  <si>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</si>
  <si>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</si>
  <si>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</si>
  <si>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</si>
  <si>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</si>
  <si>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</si>
  <si>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</si>
  <si>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</si>
  <si>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</si>
  <si>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</si>
  <si>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</si>
  <si>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</si>
  <si>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</si>
  <si>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</si>
  <si>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</si>
  <si>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</si>
  <si>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</si>
  <si>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</si>
  <si>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</si>
  <si>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</si>
  <si>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</si>
  <si>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</si>
  <si>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</si>
  <si>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</si>
  <si>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</si>
  <si>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</si>
  <si>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</si>
  <si>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</si>
  <si>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</si>
  <si>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</si>
  <si>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</si>
  <si>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</si>
  <si>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</si>
  <si>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</si>
  <si>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</si>
  <si>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</si>
  <si>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</si>
  <si>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</si>
  <si>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</si>
  <si>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</si>
  <si>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</si>
  <si>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</si>
  <si>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</si>
  <si>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</si>
  <si>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</si>
  <si>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</si>
  <si>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</si>
  <si>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</si>
  <si>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</si>
  <si>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</si>
  <si>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</si>
  <si>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</si>
  <si>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</si>
  <si>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</si>
  <si>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</si>
  <si>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</si>
  <si>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Market Cap as at March 20, 2015</t>
  </si>
  <si>
    <t>NAV and Unit Price as at Week Ended March 20, 2015</t>
  </si>
  <si>
    <t>NET ASSET VALUES AND UNIT PRICES OF FUND MANAGEMENT AND COLLECTIVE INVESTMENTS SCHEMES AS AT WEEK ENDED MARCH 27, 2015</t>
  </si>
  <si>
    <t>Market Cap as at March 27, 2015</t>
  </si>
  <si>
    <t>NAV and Unit Price as at Week Ended March 27, 2015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</si>
</sst>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167" fontId="7" fillId="0" borderId="14" xfId="2" applyNumberFormat="1" applyFont="1" applyBorder="1" applyAlignment="1">
      <alignment horizontal="right"/>
    </xf>
    <xf numFmtId="167" fontId="11" fillId="0" borderId="14" xfId="2" applyNumberFormat="1" applyFont="1" applyBorder="1" applyAlignment="1">
      <alignment horizontal="right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6" fontId="7" fillId="0" borderId="7" xfId="2" applyNumberFormat="1" applyFont="1" applyBorder="1" applyAlignment="1">
      <alignment horizontal="right" vertical="top" wrapText="1"/>
    </xf>
    <xf numFmtId="167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0" fontId="7" fillId="0" borderId="8" xfId="0" applyFont="1" applyBorder="1"/>
    <xf numFmtId="0" fontId="18" fillId="0" borderId="13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  <xf numFmtId="0" fontId="18" fillId="0" borderId="0" xfId="0" applyFont="1" applyBorder="1"/>
    <xf numFmtId="0" fontId="5" fillId="0" borderId="8" xfId="0" applyFont="1" applyBorder="1"/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1" fillId="0" borderId="4" xfId="2" applyFont="1" applyBorder="1" applyAlignment="1">
      <alignment horizontal="right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March 27,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247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938"/>
          <c:w val="0.78102643741975963"/>
          <c:h val="0.6403009508379965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42041</c:v>
                </c:pt>
                <c:pt idx="1">
                  <c:v>42048</c:v>
                </c:pt>
                <c:pt idx="2">
                  <c:v>42055</c:v>
                </c:pt>
                <c:pt idx="3">
                  <c:v>42062</c:v>
                </c:pt>
                <c:pt idx="4">
                  <c:v>42069</c:v>
                </c:pt>
                <c:pt idx="5">
                  <c:v>42076</c:v>
                </c:pt>
                <c:pt idx="6">
                  <c:v>42083</c:v>
                </c:pt>
                <c:pt idx="7">
                  <c:v>42090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2676846054.7600002</c:v>
                </c:pt>
                <c:pt idx="1">
                  <c:v>2629386816.0999999</c:v>
                </c:pt>
                <c:pt idx="2">
                  <c:v>1631734792.6700001</c:v>
                </c:pt>
                <c:pt idx="3">
                  <c:v>2639231863.3400002</c:v>
                </c:pt>
                <c:pt idx="4">
                  <c:v>2635152637.29</c:v>
                </c:pt>
                <c:pt idx="5">
                  <c:v>2626137854.5700002</c:v>
                </c:pt>
                <c:pt idx="6">
                  <c:v>2612153147.0900002</c:v>
                </c:pt>
                <c:pt idx="7">
                  <c:v>2625674303.7600002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42041</c:v>
                </c:pt>
                <c:pt idx="1">
                  <c:v>42048</c:v>
                </c:pt>
                <c:pt idx="2">
                  <c:v>42055</c:v>
                </c:pt>
                <c:pt idx="3">
                  <c:v>42062</c:v>
                </c:pt>
                <c:pt idx="4">
                  <c:v>42069</c:v>
                </c:pt>
                <c:pt idx="5">
                  <c:v>42076</c:v>
                </c:pt>
                <c:pt idx="6">
                  <c:v>42083</c:v>
                </c:pt>
                <c:pt idx="7">
                  <c:v>42090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5054510491.8999996</c:v>
                </c:pt>
                <c:pt idx="1">
                  <c:v>4863067060.4399996</c:v>
                </c:pt>
                <c:pt idx="2">
                  <c:v>5014942303.9499998</c:v>
                </c:pt>
                <c:pt idx="3">
                  <c:v>5134839808.0699997</c:v>
                </c:pt>
                <c:pt idx="4">
                  <c:v>5135248001.6199999</c:v>
                </c:pt>
                <c:pt idx="5">
                  <c:v>5118155965.71</c:v>
                </c:pt>
                <c:pt idx="6">
                  <c:v>5025481264.1999998</c:v>
                </c:pt>
                <c:pt idx="7">
                  <c:v>5041162438.0900002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42041</c:v>
                </c:pt>
                <c:pt idx="1">
                  <c:v>42048</c:v>
                </c:pt>
                <c:pt idx="2">
                  <c:v>42055</c:v>
                </c:pt>
                <c:pt idx="3">
                  <c:v>42062</c:v>
                </c:pt>
                <c:pt idx="4">
                  <c:v>42069</c:v>
                </c:pt>
                <c:pt idx="5">
                  <c:v>42076</c:v>
                </c:pt>
                <c:pt idx="6">
                  <c:v>42083</c:v>
                </c:pt>
                <c:pt idx="7">
                  <c:v>42090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8199350970.75</c:v>
                </c:pt>
                <c:pt idx="1">
                  <c:v>8022059290.0799999</c:v>
                </c:pt>
                <c:pt idx="2">
                  <c:v>12636667772.66</c:v>
                </c:pt>
                <c:pt idx="3" formatCode="_-* #,##0.00_-;\-* #,##0.00_-;_-* &quot;-&quot;??_-;_-@_-">
                  <c:v>9159017246.6399994</c:v>
                </c:pt>
                <c:pt idx="4" formatCode="_-* #,##0.00_-;\-* #,##0.00_-;_-* &quot;-&quot;??_-;_-@_-">
                  <c:v>9249489981.3299999</c:v>
                </c:pt>
                <c:pt idx="5" formatCode="_-* #,##0.00_-;\-* #,##0.00_-;_-* &quot;-&quot;??_-;_-@_-">
                  <c:v>11072404129.75</c:v>
                </c:pt>
                <c:pt idx="6" formatCode="_-* #,##0.00_-;\-* #,##0.00_-;_-* &quot;-&quot;??_-;_-@_-">
                  <c:v>11067392933.940001</c:v>
                </c:pt>
                <c:pt idx="7" formatCode="_-* #,##0.00_-;\-* #,##0.00_-;_-* &quot;-&quot;??_-;_-@_-">
                  <c:v>11291410000.309999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42041</c:v>
                </c:pt>
                <c:pt idx="1">
                  <c:v>42048</c:v>
                </c:pt>
                <c:pt idx="2">
                  <c:v>42055</c:v>
                </c:pt>
                <c:pt idx="3">
                  <c:v>42062</c:v>
                </c:pt>
                <c:pt idx="4">
                  <c:v>42069</c:v>
                </c:pt>
                <c:pt idx="5">
                  <c:v>42076</c:v>
                </c:pt>
                <c:pt idx="6">
                  <c:v>42083</c:v>
                </c:pt>
                <c:pt idx="7">
                  <c:v>42090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32459470412.110001</c:v>
                </c:pt>
                <c:pt idx="1">
                  <c:v>30870094802.029999</c:v>
                </c:pt>
                <c:pt idx="2">
                  <c:v>30272162738.580002</c:v>
                </c:pt>
                <c:pt idx="3">
                  <c:v>32884456184.889999</c:v>
                </c:pt>
                <c:pt idx="4">
                  <c:v>33051910015.439999</c:v>
                </c:pt>
                <c:pt idx="5">
                  <c:v>31236689472.98</c:v>
                </c:pt>
                <c:pt idx="6">
                  <c:v>30318164782.889999</c:v>
                </c:pt>
                <c:pt idx="7">
                  <c:v>30804675544.830002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42041</c:v>
                </c:pt>
                <c:pt idx="1">
                  <c:v>42048</c:v>
                </c:pt>
                <c:pt idx="2">
                  <c:v>42055</c:v>
                </c:pt>
                <c:pt idx="3">
                  <c:v>42062</c:v>
                </c:pt>
                <c:pt idx="4">
                  <c:v>42069</c:v>
                </c:pt>
                <c:pt idx="5">
                  <c:v>42076</c:v>
                </c:pt>
                <c:pt idx="6">
                  <c:v>42083</c:v>
                </c:pt>
                <c:pt idx="7">
                  <c:v>42090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46640249717.93</c:v>
                </c:pt>
                <c:pt idx="1">
                  <c:v>46686595122.629997</c:v>
                </c:pt>
                <c:pt idx="2">
                  <c:v>16022903954.67</c:v>
                </c:pt>
                <c:pt idx="3">
                  <c:v>46525653019.300003</c:v>
                </c:pt>
                <c:pt idx="4">
                  <c:v>46948660520.029999</c:v>
                </c:pt>
                <c:pt idx="5">
                  <c:v>46737852236.449997</c:v>
                </c:pt>
                <c:pt idx="6">
                  <c:v>46727584522.160004</c:v>
                </c:pt>
                <c:pt idx="7">
                  <c:v>46729696013.220001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42041</c:v>
                </c:pt>
                <c:pt idx="1">
                  <c:v>42048</c:v>
                </c:pt>
                <c:pt idx="2">
                  <c:v>42055</c:v>
                </c:pt>
                <c:pt idx="3">
                  <c:v>42062</c:v>
                </c:pt>
                <c:pt idx="4">
                  <c:v>42069</c:v>
                </c:pt>
                <c:pt idx="5">
                  <c:v>42076</c:v>
                </c:pt>
                <c:pt idx="6">
                  <c:v>42083</c:v>
                </c:pt>
                <c:pt idx="7">
                  <c:v>42090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65451245727.440002</c:v>
                </c:pt>
                <c:pt idx="1">
                  <c:v>64492650830.57</c:v>
                </c:pt>
                <c:pt idx="2">
                  <c:v>64457256368.879997</c:v>
                </c:pt>
                <c:pt idx="3">
                  <c:v>64711279145.760002</c:v>
                </c:pt>
                <c:pt idx="4">
                  <c:v>63588669986.980003</c:v>
                </c:pt>
                <c:pt idx="5">
                  <c:v>62855591395.099998</c:v>
                </c:pt>
                <c:pt idx="6">
                  <c:v>66272423633.559998</c:v>
                </c:pt>
                <c:pt idx="7">
                  <c:v>66878535785.029999</c:v>
                </c:pt>
              </c:numCache>
            </c:numRef>
          </c:val>
        </c:ser>
        <c:marker val="1"/>
        <c:axId val="46882176"/>
        <c:axId val="46904448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42041</c:v>
                </c:pt>
                <c:pt idx="1">
                  <c:v>42048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16904707313.58</c:v>
                </c:pt>
                <c:pt idx="1">
                  <c:v>17619409390.220001</c:v>
                </c:pt>
                <c:pt idx="2">
                  <c:v>17369423481.360001</c:v>
                </c:pt>
                <c:pt idx="3">
                  <c:v>17395148084.630001</c:v>
                </c:pt>
                <c:pt idx="4">
                  <c:v>17383574034.860001</c:v>
                </c:pt>
                <c:pt idx="5">
                  <c:v>17458882668.509998</c:v>
                </c:pt>
                <c:pt idx="6">
                  <c:v>17358038180.630001</c:v>
                </c:pt>
                <c:pt idx="7">
                  <c:v>17418587773.84</c:v>
                </c:pt>
              </c:numCache>
            </c:numRef>
          </c:val>
        </c:ser>
        <c:marker val="1"/>
        <c:axId val="48038272"/>
        <c:axId val="46905984"/>
      </c:lineChart>
      <c:catAx>
        <c:axId val="4688217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46904448"/>
        <c:crosses val="autoZero"/>
        <c:lblAlgn val="ctr"/>
        <c:lblOffset val="100"/>
      </c:catAx>
      <c:valAx>
        <c:axId val="46904448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46882176"/>
        <c:crossesAt val="41880"/>
        <c:crossBetween val="midCat"/>
      </c:valAx>
      <c:valAx>
        <c:axId val="46905984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48038272"/>
        <c:crosses val="max"/>
        <c:crossBetween val="between"/>
      </c:valAx>
      <c:dateAx>
        <c:axId val="48038272"/>
        <c:scaling>
          <c:orientation val="minMax"/>
        </c:scaling>
        <c:delete val="1"/>
        <c:axPos val="b"/>
        <c:numFmt formatCode="dd\-mmm" sourceLinked="1"/>
        <c:tickLblPos val="none"/>
        <c:crossAx val="46905984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March</a:t>
            </a:r>
            <a:r>
              <a:rPr lang="en-US" sz="1600" baseline="0"/>
              <a:t> 27, 2015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675"/>
          <c:y val="0.16834325370345671"/>
          <c:w val="0.87803104745710892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42041</c:v>
                </c:pt>
                <c:pt idx="1">
                  <c:v>42048</c:v>
                </c:pt>
                <c:pt idx="2">
                  <c:v>42055</c:v>
                </c:pt>
                <c:pt idx="3">
                  <c:v>42062</c:v>
                </c:pt>
                <c:pt idx="4">
                  <c:v>42069</c:v>
                </c:pt>
                <c:pt idx="5">
                  <c:v>42076</c:v>
                </c:pt>
                <c:pt idx="6">
                  <c:v>42083</c:v>
                </c:pt>
                <c:pt idx="7">
                  <c:v>42090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177386380688.47</c:v>
                </c:pt>
                <c:pt idx="1">
                  <c:v>175183263312.07001</c:v>
                </c:pt>
                <c:pt idx="2">
                  <c:v>147405091412.76999</c:v>
                </c:pt>
                <c:pt idx="3">
                  <c:v>178449625352.63</c:v>
                </c:pt>
                <c:pt idx="4">
                  <c:v>177992705177.54999</c:v>
                </c:pt>
                <c:pt idx="5">
                  <c:v>177105713723.06998</c:v>
                </c:pt>
                <c:pt idx="6">
                  <c:v>179381238464.47</c:v>
                </c:pt>
                <c:pt idx="7">
                  <c:v>180789741859.08002</c:v>
                </c:pt>
              </c:numCache>
            </c:numRef>
          </c:val>
        </c:ser>
        <c:marker val="1"/>
        <c:axId val="48067328"/>
        <c:axId val="48068864"/>
      </c:lineChart>
      <c:catAx>
        <c:axId val="48067328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068864"/>
        <c:crosses val="autoZero"/>
        <c:lblAlgn val="ctr"/>
        <c:lblOffset val="100"/>
      </c:catAx>
      <c:valAx>
        <c:axId val="4806886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806732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zoomScale="180" zoomScaleNormal="180" workbookViewId="0"/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106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105</v>
      </c>
      <c r="E4" s="116"/>
      <c r="F4" s="115" t="s">
        <v>108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9" t="s">
        <v>7</v>
      </c>
      <c r="E5" s="63" t="s">
        <v>6</v>
      </c>
      <c r="F5" s="99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82"/>
      <c r="B6" s="83"/>
      <c r="C6" s="83" t="s">
        <v>0</v>
      </c>
      <c r="D6" s="84"/>
      <c r="E6" s="100" t="s">
        <v>7</v>
      </c>
      <c r="F6" s="101"/>
      <c r="G6" s="100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3" t="s">
        <v>9</v>
      </c>
      <c r="D7" s="51">
        <v>8604780685.8500004</v>
      </c>
      <c r="E7" s="52">
        <v>7881.12</v>
      </c>
      <c r="F7" s="51">
        <v>8724752064.1200008</v>
      </c>
      <c r="G7" s="52">
        <v>7999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3" t="s">
        <v>11</v>
      </c>
      <c r="D8" s="52">
        <v>4188238091.5599999</v>
      </c>
      <c r="E8" s="52">
        <v>278.33879999999999</v>
      </c>
      <c r="F8" s="52">
        <v>4258626575.0500002</v>
      </c>
      <c r="G8" s="52">
        <v>283.59699999999998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3" t="s">
        <v>13</v>
      </c>
      <c r="D9" s="52">
        <v>2909807040.1500001</v>
      </c>
      <c r="E9" s="52">
        <v>2205.3200000000002</v>
      </c>
      <c r="F9" s="52">
        <v>2973037823.7399998</v>
      </c>
      <c r="G9" s="52">
        <v>2253.67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3" t="s">
        <v>93</v>
      </c>
      <c r="D10" s="53">
        <v>669105460.28999996</v>
      </c>
      <c r="E10" s="54">
        <v>1.08</v>
      </c>
      <c r="F10" s="53">
        <v>683704002.10000002</v>
      </c>
      <c r="G10" s="54">
        <v>1.1000000000000001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03" t="s">
        <v>15</v>
      </c>
      <c r="D11" s="53">
        <v>548769216.26999998</v>
      </c>
      <c r="E11" s="54">
        <v>2.2200000000000002</v>
      </c>
      <c r="F11" s="53">
        <v>538694641.89999998</v>
      </c>
      <c r="G11" s="54">
        <v>2.1800000000000002</v>
      </c>
      <c r="H11" s="19"/>
      <c r="I11" s="20"/>
      <c r="J11" s="20"/>
      <c r="K11" s="7"/>
      <c r="L11" s="21"/>
    </row>
    <row r="12" spans="1:12" ht="12.95" customHeight="1" thickBot="1">
      <c r="A12" s="107">
        <v>6</v>
      </c>
      <c r="B12" s="102" t="s">
        <v>16</v>
      </c>
      <c r="C12" s="108" t="s">
        <v>17</v>
      </c>
      <c r="D12" s="55">
        <v>139598460.41</v>
      </c>
      <c r="E12" s="98">
        <v>94.5</v>
      </c>
      <c r="F12" s="55">
        <v>42287005.479999997</v>
      </c>
      <c r="G12" s="98">
        <v>19.87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03" t="s">
        <v>19</v>
      </c>
      <c r="D13" s="53">
        <v>183351192.66</v>
      </c>
      <c r="E13" s="54">
        <v>10.220000000000001</v>
      </c>
      <c r="F13" s="53">
        <v>189467631.21000001</v>
      </c>
      <c r="G13" s="54">
        <v>10.56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86</v>
      </c>
      <c r="C14" s="103" t="s">
        <v>20</v>
      </c>
      <c r="D14" s="53">
        <v>1188972321.0699999</v>
      </c>
      <c r="E14" s="61">
        <v>0.7077</v>
      </c>
      <c r="F14" s="53">
        <v>1215474560.1099999</v>
      </c>
      <c r="G14" s="61">
        <v>0.72360000000000002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03" t="s">
        <v>21</v>
      </c>
      <c r="D15" s="53">
        <v>2989137560.73</v>
      </c>
      <c r="E15" s="61">
        <v>12.71</v>
      </c>
      <c r="F15" s="53">
        <v>3069140220.21</v>
      </c>
      <c r="G15" s="61">
        <v>13.0585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02" t="s">
        <v>92</v>
      </c>
      <c r="C16" s="103" t="s">
        <v>22</v>
      </c>
      <c r="D16" s="55">
        <v>1098495529.1099999</v>
      </c>
      <c r="E16" s="62">
        <v>0.55979999999999996</v>
      </c>
      <c r="F16" s="55">
        <v>1123232849.4000001</v>
      </c>
      <c r="G16" s="62">
        <v>0.57250000000000001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03" t="s">
        <v>25</v>
      </c>
      <c r="D17" s="55">
        <v>143832231.24000001</v>
      </c>
      <c r="E17" s="98">
        <v>0.86770000000000003</v>
      </c>
      <c r="F17" s="55">
        <v>146912841.74000001</v>
      </c>
      <c r="G17" s="98">
        <v>0.88639999999999997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03" t="s">
        <v>24</v>
      </c>
      <c r="D18" s="55">
        <v>85251626.579999998</v>
      </c>
      <c r="E18" s="62">
        <v>1.0720000000000001</v>
      </c>
      <c r="F18" s="55">
        <v>85451869.530000001</v>
      </c>
      <c r="G18" s="62">
        <v>1.0746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03" t="s">
        <v>27</v>
      </c>
      <c r="D19" s="53">
        <v>2908204512.1900001</v>
      </c>
      <c r="E19" s="61">
        <v>11.2013</v>
      </c>
      <c r="F19" s="53">
        <v>3001354342.75</v>
      </c>
      <c r="G19" s="61">
        <v>11.568899999999999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76</v>
      </c>
      <c r="C20" s="103" t="s">
        <v>28</v>
      </c>
      <c r="D20" s="56">
        <v>353313417</v>
      </c>
      <c r="E20" s="54">
        <v>128.26</v>
      </c>
      <c r="F20" s="56">
        <v>356564165.75999999</v>
      </c>
      <c r="G20" s="54">
        <v>129.46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04" t="s">
        <v>30</v>
      </c>
      <c r="D21" s="53">
        <v>163004221.78</v>
      </c>
      <c r="E21" s="54">
        <v>0.9</v>
      </c>
      <c r="F21" s="53">
        <v>164113487.25999999</v>
      </c>
      <c r="G21" s="54">
        <v>0.9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04" t="s">
        <v>32</v>
      </c>
      <c r="D22" s="53">
        <v>4144303216</v>
      </c>
      <c r="E22" s="54">
        <v>103.24</v>
      </c>
      <c r="F22" s="53">
        <v>4231861464.4699998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4" t="s">
        <v>88</v>
      </c>
      <c r="D23" s="57">
        <f>SUM(D7:D22)</f>
        <v>30318164782.889999</v>
      </c>
      <c r="E23" s="57"/>
      <c r="F23" s="57">
        <f t="shared" ref="F23" si="0">SUM(F7:F22)</f>
        <v>30804675544.830002</v>
      </c>
      <c r="G23" s="42"/>
      <c r="H23" s="19"/>
      <c r="I23" s="20"/>
      <c r="J23" s="20"/>
      <c r="K23" s="7"/>
    </row>
    <row r="24" spans="1:12" ht="12.95" customHeight="1" thickBot="1">
      <c r="A24" s="85"/>
      <c r="B24" s="86"/>
      <c r="C24" s="86" t="s">
        <v>91</v>
      </c>
      <c r="D24" s="87"/>
      <c r="E24" s="88"/>
      <c r="F24" s="87"/>
      <c r="G24" s="88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03" t="s">
        <v>77</v>
      </c>
      <c r="D25" s="58">
        <v>35404687034.75</v>
      </c>
      <c r="E25" s="52">
        <v>100</v>
      </c>
      <c r="F25" s="58">
        <v>35757615454.25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03" t="s">
        <v>34</v>
      </c>
      <c r="D26" s="58">
        <v>23449066300</v>
      </c>
      <c r="E26" s="52">
        <v>100</v>
      </c>
      <c r="F26" s="58">
        <v>23590175000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86</v>
      </c>
      <c r="C27" s="103" t="s">
        <v>35</v>
      </c>
      <c r="D27" s="58">
        <v>331742611.73000002</v>
      </c>
      <c r="E27" s="96">
        <v>1.1378999999999999</v>
      </c>
      <c r="F27" s="58">
        <v>331611370.79000002</v>
      </c>
      <c r="G27" s="96">
        <v>1.1379999999999999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109" t="s">
        <v>80</v>
      </c>
      <c r="C28" s="103" t="s">
        <v>81</v>
      </c>
      <c r="D28" s="58">
        <v>683614863.21000004</v>
      </c>
      <c r="E28" s="52">
        <v>100</v>
      </c>
      <c r="F28" s="58">
        <v>684947735.20000005</v>
      </c>
      <c r="G28" s="52">
        <v>100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03" t="s">
        <v>36</v>
      </c>
      <c r="D29" s="58">
        <v>6403312823.8733997</v>
      </c>
      <c r="E29" s="54">
        <v>1</v>
      </c>
      <c r="F29" s="58">
        <v>6514186224.79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4" t="s">
        <v>88</v>
      </c>
      <c r="D30" s="43">
        <f>SUM(D25:D29)</f>
        <v>66272423633.5634</v>
      </c>
      <c r="E30" s="43"/>
      <c r="F30" s="43">
        <f t="shared" ref="F30" si="1">SUM(F25:F29)</f>
        <v>66878535785.029999</v>
      </c>
      <c r="G30" s="91"/>
      <c r="H30" s="19"/>
      <c r="I30" s="20"/>
      <c r="J30" s="20"/>
      <c r="K30" s="7"/>
    </row>
    <row r="31" spans="1:12" ht="12.95" customHeight="1" thickBot="1">
      <c r="A31" s="85"/>
      <c r="B31" s="86"/>
      <c r="C31" s="86" t="s">
        <v>94</v>
      </c>
      <c r="D31" s="87"/>
      <c r="E31" s="92"/>
      <c r="F31" s="87"/>
      <c r="G31" s="92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03" t="s">
        <v>37</v>
      </c>
      <c r="D32" s="58">
        <v>1032286446.27</v>
      </c>
      <c r="E32" s="54">
        <v>128.97999999999999</v>
      </c>
      <c r="F32" s="58">
        <v>1037324214.0700001</v>
      </c>
      <c r="G32" s="54">
        <v>129.63999999999999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86</v>
      </c>
      <c r="C33" s="103" t="s">
        <v>38</v>
      </c>
      <c r="D33" s="58">
        <v>388255651.93000001</v>
      </c>
      <c r="E33" s="61">
        <v>1.3147</v>
      </c>
      <c r="F33" s="58">
        <v>390159998.51999998</v>
      </c>
      <c r="G33" s="61">
        <v>1.3211999999999999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76</v>
      </c>
      <c r="C34" s="103" t="s">
        <v>39</v>
      </c>
      <c r="D34" s="58">
        <v>1060445593.5</v>
      </c>
      <c r="E34" s="54">
        <v>1973.46</v>
      </c>
      <c r="F34" s="58">
        <v>1056641873.9</v>
      </c>
      <c r="G34" s="54">
        <v>1977.2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04" t="s">
        <v>40</v>
      </c>
      <c r="D35" s="58">
        <v>346992392.83999997</v>
      </c>
      <c r="E35" s="54">
        <v>1.21</v>
      </c>
      <c r="F35" s="58">
        <v>386177272.10000002</v>
      </c>
      <c r="G35" s="54">
        <v>1.21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05" t="s">
        <v>41</v>
      </c>
      <c r="D36" s="58">
        <v>678726157.38999999</v>
      </c>
      <c r="E36" s="54">
        <v>1768.05</v>
      </c>
      <c r="F36" s="58">
        <v>687597596.44000006</v>
      </c>
      <c r="G36" s="54">
        <v>1772.53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99</v>
      </c>
      <c r="C37" s="103" t="s">
        <v>42</v>
      </c>
      <c r="D37" s="58">
        <v>6392187158.3800001</v>
      </c>
      <c r="E37" s="54">
        <v>1</v>
      </c>
      <c r="F37" s="58">
        <v>6381893855.6999998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03" t="s">
        <v>43</v>
      </c>
      <c r="D38" s="58">
        <v>694798443.38</v>
      </c>
      <c r="E38" s="61">
        <v>15.3681</v>
      </c>
      <c r="F38" s="58">
        <v>698547143.92999995</v>
      </c>
      <c r="G38" s="61">
        <v>15.4527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03" t="s">
        <v>44</v>
      </c>
      <c r="D39" s="58">
        <v>4110885456.5799999</v>
      </c>
      <c r="E39" s="54">
        <v>1117.08</v>
      </c>
      <c r="F39" s="58">
        <v>4154627589.1700001</v>
      </c>
      <c r="G39" s="54">
        <v>1126.42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03" t="s">
        <v>45</v>
      </c>
      <c r="D40" s="58">
        <v>2094165887.3599999</v>
      </c>
      <c r="E40" s="54">
        <v>156.34</v>
      </c>
      <c r="F40" s="58">
        <v>2066323237.01</v>
      </c>
      <c r="G40" s="54">
        <v>153.96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46</v>
      </c>
      <c r="C41" s="103" t="s">
        <v>79</v>
      </c>
      <c r="D41" s="120">
        <v>559294993</v>
      </c>
      <c r="E41" s="98">
        <v>1.1100000000000001</v>
      </c>
      <c r="F41" s="120">
        <v>559294993</v>
      </c>
      <c r="G41" s="54">
        <v>1.1100000000000001</v>
      </c>
      <c r="H41" s="19"/>
      <c r="I41" s="20"/>
      <c r="J41" s="20"/>
      <c r="K41" s="7"/>
    </row>
    <row r="42" spans="1:12" ht="12.95" customHeight="1">
      <c r="A42" s="36"/>
      <c r="B42" s="15"/>
      <c r="C42" s="64" t="s">
        <v>88</v>
      </c>
      <c r="D42" s="57">
        <f>SUM(D32:D41)</f>
        <v>17358038180.629997</v>
      </c>
      <c r="E42" s="57"/>
      <c r="F42" s="57">
        <f t="shared" ref="F42" si="2">SUM(F32:F41)</f>
        <v>17418587773.84</v>
      </c>
      <c r="G42" s="42"/>
      <c r="H42" s="19"/>
      <c r="I42" s="20"/>
      <c r="J42" s="20"/>
      <c r="K42" s="7"/>
    </row>
    <row r="43" spans="1:12" ht="12.95" customHeight="1" thickBot="1">
      <c r="A43" s="85"/>
      <c r="B43" s="86"/>
      <c r="C43" s="86" t="s">
        <v>90</v>
      </c>
      <c r="D43" s="87"/>
      <c r="E43" s="88"/>
      <c r="F43" s="87"/>
      <c r="G43" s="88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46</v>
      </c>
      <c r="C44" s="103" t="s">
        <v>47</v>
      </c>
      <c r="D44" s="95">
        <v>2320749487</v>
      </c>
      <c r="E44" s="50">
        <v>100</v>
      </c>
      <c r="F44" s="95">
        <v>2318565334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48</v>
      </c>
      <c r="C45" s="103" t="s">
        <v>49</v>
      </c>
      <c r="D45" s="53">
        <v>13908723844.610001</v>
      </c>
      <c r="E45" s="54">
        <v>45.22</v>
      </c>
      <c r="F45" s="53">
        <v>13703457792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107">
        <v>34</v>
      </c>
      <c r="B46" s="113" t="s">
        <v>12</v>
      </c>
      <c r="C46" s="108" t="s">
        <v>50</v>
      </c>
      <c r="D46" s="55">
        <v>30498111190.549999</v>
      </c>
      <c r="E46" s="98">
        <v>11.43</v>
      </c>
      <c r="F46" s="55">
        <v>30707672887.220001</v>
      </c>
      <c r="G46" s="98">
        <v>11.51</v>
      </c>
      <c r="H46" s="19"/>
      <c r="I46" s="20"/>
      <c r="J46" s="20"/>
      <c r="K46" s="7"/>
    </row>
    <row r="47" spans="1:12" ht="12.95" customHeight="1">
      <c r="A47" s="36"/>
      <c r="B47" s="18"/>
      <c r="C47" s="64" t="s">
        <v>88</v>
      </c>
      <c r="D47" s="57">
        <f>SUM(D44:D46)</f>
        <v>46727584522.160004</v>
      </c>
      <c r="E47" s="42"/>
      <c r="F47" s="57">
        <f>SUM(F44:F46)</f>
        <v>46729696013.220001</v>
      </c>
      <c r="G47" s="42"/>
      <c r="H47" s="19"/>
      <c r="I47" s="20"/>
      <c r="J47" s="20"/>
      <c r="K47" s="7"/>
    </row>
    <row r="48" spans="1:12" ht="12.95" customHeight="1" thickBot="1">
      <c r="A48" s="85"/>
      <c r="B48" s="86"/>
      <c r="C48" s="86" t="s">
        <v>95</v>
      </c>
      <c r="D48" s="87"/>
      <c r="E48" s="88"/>
      <c r="F48" s="87"/>
      <c r="G48" s="88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03" t="s">
        <v>51</v>
      </c>
      <c r="D49" s="59">
        <v>118821278.06</v>
      </c>
      <c r="E49" s="54">
        <v>77.099999999999994</v>
      </c>
      <c r="F49" s="59">
        <v>121594041.87</v>
      </c>
      <c r="G49" s="54">
        <v>78.83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86</v>
      </c>
      <c r="C50" s="103" t="s">
        <v>52</v>
      </c>
      <c r="D50" s="58">
        <v>1083972133.9400001</v>
      </c>
      <c r="E50" s="61">
        <v>1.1896</v>
      </c>
      <c r="F50" s="58">
        <v>1094672322.96</v>
      </c>
      <c r="G50" s="61">
        <v>1.2015</v>
      </c>
      <c r="H50" s="94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53</v>
      </c>
      <c r="C51" s="105" t="s">
        <v>54</v>
      </c>
      <c r="D51" s="58">
        <v>918794661.51999998</v>
      </c>
      <c r="E51" s="54">
        <v>1.55</v>
      </c>
      <c r="F51" s="58">
        <v>940232136.90999997</v>
      </c>
      <c r="G51" s="54">
        <v>1.59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55</v>
      </c>
      <c r="C52" s="105" t="s">
        <v>56</v>
      </c>
      <c r="D52" s="97">
        <v>4662219717.1000004</v>
      </c>
      <c r="E52" s="54">
        <v>113.93</v>
      </c>
      <c r="F52" s="97">
        <v>4714621629.6700001</v>
      </c>
      <c r="G52" s="54">
        <v>115.23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03" t="s">
        <v>57</v>
      </c>
      <c r="D53" s="58">
        <v>125437398.95</v>
      </c>
      <c r="E53" s="54">
        <v>2.14</v>
      </c>
      <c r="F53" s="58">
        <v>129315990.62</v>
      </c>
      <c r="G53" s="54">
        <v>2.21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3" t="s">
        <v>58</v>
      </c>
      <c r="D54" s="54">
        <v>1006055424.9</v>
      </c>
      <c r="E54" s="54">
        <v>1643.34</v>
      </c>
      <c r="F54" s="54">
        <v>1006614152.91</v>
      </c>
      <c r="G54" s="54">
        <v>1653.95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03" t="s">
        <v>59</v>
      </c>
      <c r="D55" s="60">
        <v>41544792.450000003</v>
      </c>
      <c r="E55" s="50">
        <v>19.510000000000002</v>
      </c>
      <c r="F55" s="60">
        <v>148820949.28999999</v>
      </c>
      <c r="G55" s="50">
        <v>100.83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83</v>
      </c>
      <c r="C56" s="103" t="s">
        <v>82</v>
      </c>
      <c r="D56" s="60">
        <v>218872943.56999999</v>
      </c>
      <c r="E56" s="50">
        <v>90.44</v>
      </c>
      <c r="F56" s="60">
        <v>224245582.09</v>
      </c>
      <c r="G56" s="50">
        <v>91.64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99</v>
      </c>
      <c r="C57" s="103" t="s">
        <v>78</v>
      </c>
      <c r="D57" s="51">
        <v>1954901326.9300001</v>
      </c>
      <c r="E57" s="52">
        <v>1.7473000000000001</v>
      </c>
      <c r="F57" s="51">
        <v>1962257646.95</v>
      </c>
      <c r="G57" s="52">
        <v>1.7535000000000001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03" t="s">
        <v>66</v>
      </c>
      <c r="D58" s="60">
        <v>936773256.51999998</v>
      </c>
      <c r="E58" s="50">
        <v>552.20000000000005</v>
      </c>
      <c r="F58" s="60">
        <v>949035547.03999996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4" t="s">
        <v>88</v>
      </c>
      <c r="D59" s="57">
        <f>SUM(D49:D58)</f>
        <v>11067392933.940001</v>
      </c>
      <c r="E59" s="57"/>
      <c r="F59" s="57">
        <f>SUM(F49:F58)</f>
        <v>11291410000.310001</v>
      </c>
      <c r="G59" s="57"/>
      <c r="H59" s="19"/>
      <c r="I59" s="20"/>
      <c r="J59" s="20"/>
      <c r="K59" s="7"/>
    </row>
    <row r="60" spans="1:12" ht="12.95" customHeight="1" thickBot="1">
      <c r="A60" s="85"/>
      <c r="B60" s="86"/>
      <c r="C60" s="86" t="s">
        <v>96</v>
      </c>
      <c r="D60" s="87">
        <v>0</v>
      </c>
      <c r="E60" s="88"/>
      <c r="F60" s="87"/>
      <c r="G60" s="88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05" t="s">
        <v>60</v>
      </c>
      <c r="D61" s="93">
        <v>695465128.25999999</v>
      </c>
      <c r="E61" s="61">
        <v>12.161199999999999</v>
      </c>
      <c r="F61" s="93">
        <v>701652549.65999997</v>
      </c>
      <c r="G61" s="61">
        <v>12.2775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61</v>
      </c>
      <c r="C62" s="105" t="s">
        <v>62</v>
      </c>
      <c r="D62" s="54">
        <v>1998807739.4200001</v>
      </c>
      <c r="E62" s="54">
        <v>0.92</v>
      </c>
      <c r="F62" s="54">
        <v>1949640604.99</v>
      </c>
      <c r="G62" s="54">
        <v>0.9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05" t="s">
        <v>63</v>
      </c>
      <c r="D63" s="54">
        <v>1972315259.95</v>
      </c>
      <c r="E63" s="54">
        <v>0.8</v>
      </c>
      <c r="F63" s="54">
        <v>2029614331.6099999</v>
      </c>
      <c r="G63" s="54">
        <v>0.82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06" t="s">
        <v>64</v>
      </c>
      <c r="D64" s="61">
        <v>225606739.36000001</v>
      </c>
      <c r="E64" s="61">
        <v>21.750499999999999</v>
      </c>
      <c r="F64" s="54">
        <v>226327728.18000001</v>
      </c>
      <c r="G64" s="61">
        <v>21.812000000000001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03" t="s">
        <v>65</v>
      </c>
      <c r="D65" s="54">
        <v>133286397.20999999</v>
      </c>
      <c r="E65" s="54">
        <v>139.19</v>
      </c>
      <c r="F65" s="54">
        <v>133927223.65000001</v>
      </c>
      <c r="G65" s="54">
        <v>139.38</v>
      </c>
      <c r="I65" s="20"/>
      <c r="J65" s="20"/>
      <c r="K65" s="7"/>
      <c r="L65" s="21"/>
    </row>
    <row r="66" spans="1:12" ht="12" customHeight="1" thickBot="1">
      <c r="A66" s="36"/>
      <c r="B66" s="25"/>
      <c r="C66" s="64" t="s">
        <v>88</v>
      </c>
      <c r="D66" s="44">
        <f>SUM(D61:D65)</f>
        <v>5025481264.1999998</v>
      </c>
      <c r="E66" s="42"/>
      <c r="F66" s="44">
        <f>SUM(F61:F65)</f>
        <v>5041162438.0900002</v>
      </c>
      <c r="G66" s="42"/>
      <c r="I66" s="20"/>
      <c r="J66" s="20"/>
      <c r="K66" s="7"/>
      <c r="L66" s="21"/>
    </row>
    <row r="67" spans="1:12" ht="12" customHeight="1" thickBot="1">
      <c r="A67" s="85"/>
      <c r="B67" s="112" t="s">
        <v>103</v>
      </c>
      <c r="C67" s="89" t="s">
        <v>1</v>
      </c>
      <c r="D67" s="87"/>
      <c r="E67" s="88"/>
      <c r="F67" s="87"/>
      <c r="G67" s="88"/>
      <c r="I67" s="20"/>
      <c r="J67" s="20"/>
      <c r="K67" s="7"/>
      <c r="L67" s="21"/>
    </row>
    <row r="68" spans="1:12" ht="12" customHeight="1" thickBot="1">
      <c r="A68" s="36" t="s">
        <v>100</v>
      </c>
      <c r="B68" s="17" t="s">
        <v>8</v>
      </c>
      <c r="C68" s="105" t="s">
        <v>67</v>
      </c>
      <c r="D68" s="60">
        <v>277517893.81999999</v>
      </c>
      <c r="E68" s="50">
        <v>1440.01</v>
      </c>
      <c r="F68" s="60">
        <v>282791273.48000002</v>
      </c>
      <c r="G68" s="50">
        <v>1467.33</v>
      </c>
      <c r="I68" s="20"/>
      <c r="J68" s="20"/>
      <c r="K68" s="7"/>
      <c r="L68" s="21"/>
    </row>
    <row r="69" spans="1:12" ht="12" customHeight="1" thickBot="1">
      <c r="A69" s="36" t="s">
        <v>101</v>
      </c>
      <c r="B69" s="17" t="s">
        <v>8</v>
      </c>
      <c r="C69" s="105" t="s">
        <v>68</v>
      </c>
      <c r="D69" s="60">
        <v>1632907863.1800001</v>
      </c>
      <c r="E69" s="50">
        <v>1961.48</v>
      </c>
      <c r="F69" s="60">
        <v>1635937523.8199999</v>
      </c>
      <c r="G69" s="50">
        <v>1966.37</v>
      </c>
      <c r="I69" s="20"/>
      <c r="J69" s="20"/>
      <c r="K69" s="7"/>
      <c r="L69" s="21"/>
    </row>
    <row r="70" spans="1:12" ht="12" customHeight="1" thickBot="1">
      <c r="A70" s="36" t="s">
        <v>102</v>
      </c>
      <c r="B70" s="17" t="s">
        <v>8</v>
      </c>
      <c r="C70" s="105" t="s">
        <v>69</v>
      </c>
      <c r="D70" s="60">
        <v>701727390.09000003</v>
      </c>
      <c r="E70" s="50">
        <v>1760.13</v>
      </c>
      <c r="F70" s="60">
        <v>706945506.46000004</v>
      </c>
      <c r="G70" s="50">
        <v>1774.91</v>
      </c>
      <c r="I70" s="20"/>
      <c r="J70" s="20"/>
      <c r="K70" s="7"/>
      <c r="L70" s="21"/>
    </row>
    <row r="71" spans="1:12" ht="12" customHeight="1">
      <c r="A71" s="36"/>
      <c r="B71" s="24"/>
      <c r="C71" s="64" t="s">
        <v>88</v>
      </c>
      <c r="D71" s="57">
        <f>SUM(D68:D70)</f>
        <v>2612153147.0900002</v>
      </c>
      <c r="E71" s="42"/>
      <c r="F71" s="57">
        <f>SUM(F68:F70)</f>
        <v>2625674303.7600002</v>
      </c>
      <c r="G71" s="42"/>
      <c r="I71" s="20"/>
      <c r="J71" s="20"/>
      <c r="K71" s="7"/>
      <c r="L71" s="21"/>
    </row>
    <row r="72" spans="1:12" ht="12" customHeight="1">
      <c r="A72" s="66"/>
      <c r="B72" s="67"/>
      <c r="C72" s="69" t="s">
        <v>70</v>
      </c>
      <c r="D72" s="70">
        <f>SUM(D23,D30,D42,D47,D59,D66,D71)</f>
        <v>179381238464.47342</v>
      </c>
      <c r="E72" s="71"/>
      <c r="F72" s="70">
        <f>SUM(F23,F30,F42,F47,F59,F66,F71)</f>
        <v>180789741859.07999</v>
      </c>
      <c r="G72" s="68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5"/>
      <c r="B74" s="89"/>
      <c r="C74" s="89" t="s">
        <v>97</v>
      </c>
      <c r="D74" s="90" t="s">
        <v>104</v>
      </c>
      <c r="E74" s="88"/>
      <c r="F74" s="90" t="s">
        <v>107</v>
      </c>
      <c r="G74" s="88"/>
      <c r="I74" s="20"/>
      <c r="J74" s="20"/>
      <c r="K74" s="7"/>
    </row>
    <row r="75" spans="1:12" ht="12" customHeight="1" thickBot="1">
      <c r="A75" s="36">
        <v>1</v>
      </c>
      <c r="B75" s="26" t="s">
        <v>71</v>
      </c>
      <c r="C75" s="114" t="s">
        <v>72</v>
      </c>
      <c r="D75" s="60">
        <v>1975068000</v>
      </c>
      <c r="E75" s="50">
        <v>13.22</v>
      </c>
      <c r="F75" s="60">
        <v>2084130000</v>
      </c>
      <c r="G75" s="50">
        <v>13.95</v>
      </c>
      <c r="K75" s="7"/>
    </row>
    <row r="76" spans="1:12" ht="12" customHeight="1">
      <c r="A76" s="36">
        <v>2</v>
      </c>
      <c r="B76" s="30" t="s">
        <v>73</v>
      </c>
      <c r="C76" s="114" t="s">
        <v>74</v>
      </c>
      <c r="D76" s="60">
        <v>338700000</v>
      </c>
      <c r="E76" s="50">
        <v>2258</v>
      </c>
      <c r="F76" s="60">
        <v>346650000</v>
      </c>
      <c r="G76" s="50">
        <v>2311</v>
      </c>
      <c r="K76" s="7"/>
    </row>
    <row r="77" spans="1:12" ht="12" customHeight="1">
      <c r="A77" s="36">
        <v>3</v>
      </c>
      <c r="B77" s="25" t="s">
        <v>61</v>
      </c>
      <c r="C77" s="114" t="s">
        <v>98</v>
      </c>
      <c r="D77" s="60">
        <v>584680000</v>
      </c>
      <c r="E77" s="50">
        <v>9.4</v>
      </c>
      <c r="F77" s="60">
        <v>594010000</v>
      </c>
      <c r="G77" s="50">
        <v>9.5500000000000007</v>
      </c>
      <c r="K77" s="7"/>
    </row>
    <row r="78" spans="1:12" ht="12" customHeight="1">
      <c r="A78" s="36">
        <v>4</v>
      </c>
      <c r="B78" s="25" t="s">
        <v>84</v>
      </c>
      <c r="C78" s="114" t="s">
        <v>85</v>
      </c>
      <c r="D78" s="60">
        <v>1049918840</v>
      </c>
      <c r="E78" s="50">
        <v>91.72</v>
      </c>
      <c r="F78" s="60">
        <v>1051867910</v>
      </c>
      <c r="G78" s="50">
        <v>91.73</v>
      </c>
      <c r="K78" s="7"/>
    </row>
    <row r="79" spans="1:12" ht="12" customHeight="1" thickBot="1">
      <c r="A79" s="80"/>
      <c r="B79" s="26"/>
      <c r="C79" s="65" t="s">
        <v>75</v>
      </c>
      <c r="D79" s="72">
        <f>SUM(D75:D78)</f>
        <v>3948366840</v>
      </c>
      <c r="E79" s="73"/>
      <c r="F79" s="72">
        <f>SUM(F75:F78)</f>
        <v>4076657910</v>
      </c>
      <c r="G79" s="74"/>
      <c r="I79" s="20"/>
      <c r="J79" s="20"/>
      <c r="K79" s="7"/>
      <c r="L79" s="21"/>
    </row>
    <row r="80" spans="1:12" ht="12" customHeight="1" thickBot="1">
      <c r="A80" s="81"/>
      <c r="B80" s="75"/>
      <c r="C80" s="76" t="s">
        <v>89</v>
      </c>
      <c r="D80" s="77">
        <f>SUM(D72,D79)</f>
        <v>183329605304.47342</v>
      </c>
      <c r="E80" s="78"/>
      <c r="F80" s="77">
        <f>SUM(F72,F79)</f>
        <v>184866399769.07999</v>
      </c>
      <c r="G80" s="79"/>
      <c r="K80" s="7"/>
    </row>
    <row r="81" spans="1:12" ht="12" customHeight="1">
      <c r="A81" s="37"/>
      <c r="B81" s="110"/>
      <c r="C81" s="110"/>
      <c r="D81" s="117"/>
      <c r="E81" s="117"/>
      <c r="F81" s="111"/>
      <c r="G81" s="8"/>
      <c r="I81" s="20"/>
      <c r="J81" s="20"/>
      <c r="K81" s="7"/>
      <c r="L81" s="21"/>
    </row>
    <row r="82" spans="1:12" ht="12" customHeight="1">
      <c r="A82" s="37"/>
      <c r="B82" s="110"/>
      <c r="C82" s="111"/>
      <c r="D82" s="117"/>
      <c r="E82" s="117"/>
      <c r="F82" s="111"/>
      <c r="G82" s="8"/>
      <c r="I82" s="20"/>
      <c r="J82" s="20"/>
      <c r="K82" s="7"/>
      <c r="L82" s="21"/>
    </row>
    <row r="83" spans="1:12" ht="12" customHeight="1">
      <c r="A83" s="37"/>
      <c r="B83" s="111"/>
      <c r="C83" s="111"/>
      <c r="D83" s="110"/>
      <c r="E83" s="110"/>
      <c r="F83" s="110"/>
      <c r="G83" s="26"/>
      <c r="K83" s="7"/>
    </row>
    <row r="84" spans="1:12" ht="12" customHeight="1">
      <c r="A84" s="37"/>
      <c r="B84" s="26"/>
      <c r="C84" s="26"/>
      <c r="D84" s="117"/>
      <c r="E84" s="117"/>
      <c r="G84" s="8"/>
      <c r="K84" s="7"/>
    </row>
    <row r="85" spans="1:12" ht="12" customHeight="1">
      <c r="A85" s="37"/>
      <c r="B85" s="26"/>
      <c r="C85" s="26"/>
      <c r="D85" s="117"/>
      <c r="E85" s="117"/>
      <c r="G85" s="32"/>
      <c r="K85" s="7"/>
    </row>
    <row r="86" spans="1:12" ht="12" customHeight="1">
      <c r="A86" s="37"/>
      <c r="B86" s="26"/>
      <c r="C86" s="26"/>
      <c r="D86" s="117"/>
      <c r="E86" s="117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5">
    <mergeCell ref="F4:G4"/>
    <mergeCell ref="D4:E4"/>
    <mergeCell ref="D81:E82"/>
    <mergeCell ref="D84:E86"/>
    <mergeCell ref="A3:G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selection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87</v>
      </c>
      <c r="C1" s="40">
        <v>42041</v>
      </c>
      <c r="D1" s="40">
        <v>42048</v>
      </c>
      <c r="E1" s="40">
        <v>42055</v>
      </c>
      <c r="F1" s="40">
        <v>42062</v>
      </c>
      <c r="G1" s="40">
        <v>42069</v>
      </c>
      <c r="H1" s="40">
        <v>42076</v>
      </c>
      <c r="I1" s="40">
        <v>42083</v>
      </c>
      <c r="J1" s="40">
        <v>42090</v>
      </c>
      <c r="K1" s="40"/>
    </row>
    <row r="2" spans="2:11">
      <c r="B2" t="s">
        <v>1</v>
      </c>
      <c r="C2" s="2">
        <v>2676846054.7600002</v>
      </c>
      <c r="D2" s="2">
        <v>2629386816.0999999</v>
      </c>
      <c r="E2" s="2">
        <v>1631734792.6700001</v>
      </c>
      <c r="F2" s="2">
        <v>2639231863.3400002</v>
      </c>
      <c r="G2" s="2">
        <v>2635152637.29</v>
      </c>
      <c r="H2" s="2">
        <v>2626137854.5700002</v>
      </c>
      <c r="I2" s="2">
        <v>2612153147.0900002</v>
      </c>
      <c r="J2" s="2">
        <v>2625674303.7600002</v>
      </c>
    </row>
    <row r="3" spans="2:11">
      <c r="B3" t="s">
        <v>96</v>
      </c>
      <c r="C3" s="2">
        <v>5054510491.8999996</v>
      </c>
      <c r="D3" s="2">
        <v>4863067060.4399996</v>
      </c>
      <c r="E3" s="2">
        <v>5014942303.9499998</v>
      </c>
      <c r="F3" s="2">
        <v>5134839808.0699997</v>
      </c>
      <c r="G3" s="2">
        <v>5135248001.6199999</v>
      </c>
      <c r="H3" s="2">
        <v>5118155965.71</v>
      </c>
      <c r="I3" s="2">
        <v>5025481264.1999998</v>
      </c>
      <c r="J3" s="2">
        <v>5041162438.0900002</v>
      </c>
    </row>
    <row r="4" spans="2:11">
      <c r="B4" t="s">
        <v>95</v>
      </c>
      <c r="C4" s="2">
        <v>8199350970.75</v>
      </c>
      <c r="D4" s="2">
        <v>8022059290.0799999</v>
      </c>
      <c r="E4" s="2">
        <v>12636667772.66</v>
      </c>
      <c r="F4" s="45">
        <v>9159017246.6399994</v>
      </c>
      <c r="G4" s="45">
        <v>9249489981.3299999</v>
      </c>
      <c r="H4" s="45">
        <v>11072404129.75</v>
      </c>
      <c r="I4" s="45">
        <v>11067392933.940001</v>
      </c>
      <c r="J4" s="45">
        <v>11291410000.309999</v>
      </c>
    </row>
    <row r="5" spans="2:11">
      <c r="B5" t="s">
        <v>94</v>
      </c>
      <c r="C5" s="2">
        <v>16904707313.58</v>
      </c>
      <c r="D5" s="2">
        <v>17619409390.220001</v>
      </c>
      <c r="E5" s="2">
        <v>17369423481.360001</v>
      </c>
      <c r="F5" s="2">
        <v>17395148084.630001</v>
      </c>
      <c r="G5" s="2">
        <v>17383574034.860001</v>
      </c>
      <c r="H5" s="2">
        <v>17458882668.509998</v>
      </c>
      <c r="I5" s="2">
        <v>17358038180.630001</v>
      </c>
      <c r="J5" s="2">
        <v>17418587773.84</v>
      </c>
    </row>
    <row r="6" spans="2:11">
      <c r="B6" t="s">
        <v>0</v>
      </c>
      <c r="C6" s="2">
        <v>32459470412.110001</v>
      </c>
      <c r="D6" s="2">
        <v>30870094802.029999</v>
      </c>
      <c r="E6" s="2">
        <v>30272162738.580002</v>
      </c>
      <c r="F6" s="2">
        <v>32884456184.889999</v>
      </c>
      <c r="G6" s="2">
        <v>33051910015.439999</v>
      </c>
      <c r="H6" s="2">
        <v>31236689472.98</v>
      </c>
      <c r="I6" s="2">
        <v>30318164782.889999</v>
      </c>
      <c r="J6" s="2">
        <v>30804675544.830002</v>
      </c>
    </row>
    <row r="7" spans="2:11">
      <c r="B7" t="s">
        <v>90</v>
      </c>
      <c r="C7" s="2">
        <v>46640249717.93</v>
      </c>
      <c r="D7" s="2">
        <v>46686595122.629997</v>
      </c>
      <c r="E7" s="2">
        <v>16022903954.67</v>
      </c>
      <c r="F7" s="2">
        <v>46525653019.300003</v>
      </c>
      <c r="G7" s="2">
        <v>46948660520.029999</v>
      </c>
      <c r="H7" s="2">
        <v>46737852236.449997</v>
      </c>
      <c r="I7" s="2">
        <v>46727584522.160004</v>
      </c>
      <c r="J7" s="2">
        <v>46729696013.220001</v>
      </c>
    </row>
    <row r="8" spans="2:11">
      <c r="B8" t="s">
        <v>91</v>
      </c>
      <c r="C8" s="2">
        <v>65451245727.440002</v>
      </c>
      <c r="D8" s="2">
        <v>64492650830.57</v>
      </c>
      <c r="E8" s="2">
        <v>64457256368.879997</v>
      </c>
      <c r="F8" s="2">
        <v>64711279145.760002</v>
      </c>
      <c r="G8" s="2">
        <v>63588669986.980003</v>
      </c>
      <c r="H8" s="2">
        <v>62855591395.099998</v>
      </c>
      <c r="I8" s="2">
        <v>66272423633.559998</v>
      </c>
      <c r="J8" s="2">
        <v>66878535785.029999</v>
      </c>
    </row>
    <row r="9" spans="2:11" s="4" customFormat="1">
      <c r="B9" s="4" t="s">
        <v>2</v>
      </c>
      <c r="C9" s="5">
        <f>SUM(C2:C8)</f>
        <v>177386380688.47</v>
      </c>
      <c r="D9" s="5">
        <f t="shared" ref="D9:H9" si="0">SUM(D2:D8)</f>
        <v>175183263312.07001</v>
      </c>
      <c r="E9" s="5">
        <f t="shared" si="0"/>
        <v>147405091412.76999</v>
      </c>
      <c r="F9" s="5">
        <f t="shared" si="0"/>
        <v>178449625352.63</v>
      </c>
      <c r="G9" s="5">
        <f t="shared" si="0"/>
        <v>177992705177.54999</v>
      </c>
      <c r="H9" s="5">
        <f t="shared" si="0"/>
        <v>177105713723.06998</v>
      </c>
      <c r="I9" s="5">
        <f>SUM(I2:I8)</f>
        <v>179381238464.47</v>
      </c>
      <c r="J9" s="5">
        <f>SUM(J2:J8)</f>
        <v>180789741859.08002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2015-03-24T09:47:32Z</cp:lastPrinted>
  <dcterms:created xsi:type="dcterms:W3CDTF">2014-07-02T14:15:07Z</dcterms:created>
  <dcterms:modified xsi:type="dcterms:W3CDTF">2015-04-01T13:09:00Z</dcterms:modified>
</cp:coreProperties>
</file>