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4"/>
  <workbookPr/>
  <mc:AlternateContent xmlns:mc="http://schemas.openxmlformats.org/markup-compatibility/2006">
    <mc:Choice Requires="x15">
      <x15ac:absPath xmlns:x15ac="http://schemas.microsoft.com/office/spreadsheetml/2010/11/ac" url="/Users/Cheech/Downloads/"/>
    </mc:Choice>
  </mc:AlternateContent>
  <xr:revisionPtr revIDLastSave="0" documentId="13_ncr:1_{229A6550-9C9A-7844-8C2E-42B0CB21C8CC}" xr6:coauthVersionLast="36" xr6:coauthVersionMax="36" xr10:uidLastSave="{00000000-0000-0000-0000-000000000000}"/>
  <workbookProtection workbookAlgorithmName="SHA-512" workbookHashValue="SL7l3cZY+8aLIlCbTbmVjgUZwZQmhNKYFHFdDSFKruGx2imUKxXbs0OtKV9r+W283nq81LQikty/HJ/FFKAEAA==" workbookSaltValue="0LeOlNEzchG5LREGA9+kCQ==" workbookSpinCount="100000" lockStructure="1"/>
  <bookViews>
    <workbookView showSheetTabs="0" xWindow="4400" yWindow="2760" windowWidth="20060" windowHeight="12940" tabRatio="955" activeTab="1" xr2:uid="{00000000-000D-0000-FFFF-FFFF00000000}"/>
  </bookViews>
  <sheets>
    <sheet name="Manual" sheetId="24" r:id="rId1"/>
    <sheet name="Home" sheetId="1" r:id="rId2"/>
    <sheet name="A&amp;L" sheetId="23" r:id="rId3"/>
    <sheet name="Haircut" sheetId="2" r:id="rId4"/>
    <sheet name="Concentration" sheetId="4" state="hidden" r:id="rId5"/>
    <sheet name="Equities" sheetId="3" r:id="rId6"/>
    <sheet name="NDR" sheetId="5" r:id="rId7"/>
    <sheet name="L.Pref" sheetId="6" r:id="rId8"/>
    <sheet name="M.Funds" sheetId="7" r:id="rId9"/>
    <sheet name="L.Foreign Sec" sheetId="8" r:id="rId10"/>
    <sheet name="Unlisted Foreign" sheetId="9" r:id="rId11"/>
    <sheet name="FGNBonds" sheetId="11" r:id="rId12"/>
    <sheet name="Tbill" sheetId="12" r:id="rId13"/>
    <sheet name="Other Bonds" sheetId="13" r:id="rId14"/>
    <sheet name="Unlisted Sec" sheetId="18" r:id="rId15"/>
    <sheet name="Derivatives" sheetId="19" r:id="rId16"/>
    <sheet name="ETF" sheetId="20" r:id="rId17"/>
    <sheet name="Other Money Mkt" sheetId="14" r:id="rId18"/>
    <sheet name="Currency" sheetId="10" r:id="rId19"/>
    <sheet name="Loans &amp; advances" sheetId="21" r:id="rId20"/>
    <sheet name="Margin Loan" sheetId="22" r:id="rId2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23" l="1"/>
  <c r="G8" i="1" s="1"/>
  <c r="D2" i="21" l="1"/>
  <c r="D1" i="21"/>
  <c r="E7" i="3"/>
  <c r="C18" i="2" l="1"/>
  <c r="G5" i="10"/>
  <c r="G4" i="10"/>
  <c r="E5" i="10"/>
  <c r="F5" i="10" s="1"/>
  <c r="E6" i="10"/>
  <c r="E7" i="10"/>
  <c r="E8" i="10"/>
  <c r="E9" i="10"/>
  <c r="E10" i="10"/>
  <c r="E11" i="10"/>
  <c r="E12" i="10"/>
  <c r="E13" i="10"/>
  <c r="G17" i="1"/>
  <c r="D2" i="22"/>
  <c r="C19" i="2" s="1"/>
  <c r="C5" i="23"/>
  <c r="B657" i="4"/>
  <c r="C657" i="4"/>
  <c r="B658" i="4"/>
  <c r="C658" i="4"/>
  <c r="B659" i="4"/>
  <c r="C659" i="4"/>
  <c r="B660" i="4"/>
  <c r="C660" i="4"/>
  <c r="B661" i="4"/>
  <c r="C661" i="4"/>
  <c r="B662" i="4"/>
  <c r="C662" i="4"/>
  <c r="B663" i="4"/>
  <c r="C663" i="4"/>
  <c r="B664" i="4"/>
  <c r="C664" i="4"/>
  <c r="B665" i="4"/>
  <c r="C665" i="4"/>
  <c r="B666" i="4"/>
  <c r="C666" i="4"/>
  <c r="B667" i="4"/>
  <c r="C667" i="4"/>
  <c r="B668" i="4"/>
  <c r="C668" i="4"/>
  <c r="B669" i="4"/>
  <c r="C669" i="4"/>
  <c r="B670" i="4"/>
  <c r="C670" i="4"/>
  <c r="B671" i="4"/>
  <c r="C671" i="4"/>
  <c r="B672" i="4"/>
  <c r="C672" i="4"/>
  <c r="B673" i="4"/>
  <c r="C673" i="4"/>
  <c r="B674" i="4"/>
  <c r="C674" i="4"/>
  <c r="B675" i="4"/>
  <c r="C675" i="4"/>
  <c r="B676" i="4"/>
  <c r="C676" i="4"/>
  <c r="B677" i="4"/>
  <c r="C677" i="4"/>
  <c r="B678" i="4"/>
  <c r="C678" i="4"/>
  <c r="B679" i="4"/>
  <c r="C679" i="4"/>
  <c r="B680" i="4"/>
  <c r="C680" i="4"/>
  <c r="B681" i="4"/>
  <c r="C681" i="4"/>
  <c r="B682" i="4"/>
  <c r="C682" i="4"/>
  <c r="B683" i="4"/>
  <c r="C683" i="4"/>
  <c r="B684" i="4"/>
  <c r="C684" i="4"/>
  <c r="B685" i="4"/>
  <c r="C685" i="4"/>
  <c r="B686" i="4"/>
  <c r="C686" i="4"/>
  <c r="B687" i="4"/>
  <c r="C687" i="4"/>
  <c r="B688" i="4"/>
  <c r="C688" i="4"/>
  <c r="B689" i="4"/>
  <c r="C689" i="4"/>
  <c r="B690" i="4"/>
  <c r="C690" i="4"/>
  <c r="B691" i="4"/>
  <c r="C691" i="4"/>
  <c r="B692" i="4"/>
  <c r="C692" i="4"/>
  <c r="B693" i="4"/>
  <c r="C693" i="4"/>
  <c r="B694" i="4"/>
  <c r="C694" i="4"/>
  <c r="B695" i="4"/>
  <c r="C695" i="4"/>
  <c r="B696" i="4"/>
  <c r="C696" i="4"/>
  <c r="B697" i="4"/>
  <c r="C697" i="4"/>
  <c r="B698" i="4"/>
  <c r="C698" i="4"/>
  <c r="B699" i="4"/>
  <c r="C699" i="4"/>
  <c r="B700" i="4"/>
  <c r="C700" i="4"/>
  <c r="B701" i="4"/>
  <c r="C701" i="4"/>
  <c r="B702" i="4"/>
  <c r="C702" i="4"/>
  <c r="B703" i="4"/>
  <c r="C703" i="4"/>
  <c r="B704" i="4"/>
  <c r="C704" i="4"/>
  <c r="B705" i="4"/>
  <c r="C705" i="4"/>
  <c r="B706" i="4"/>
  <c r="C706" i="4"/>
  <c r="B707" i="4"/>
  <c r="C707" i="4"/>
  <c r="B708" i="4"/>
  <c r="C708" i="4"/>
  <c r="B709" i="4"/>
  <c r="C709" i="4"/>
  <c r="B710" i="4"/>
  <c r="C710" i="4"/>
  <c r="B711" i="4"/>
  <c r="C711" i="4"/>
  <c r="B712" i="4"/>
  <c r="C712" i="4"/>
  <c r="B713" i="4"/>
  <c r="C713" i="4"/>
  <c r="B714" i="4"/>
  <c r="C714" i="4"/>
  <c r="B715" i="4"/>
  <c r="C715" i="4"/>
  <c r="B716" i="4"/>
  <c r="C716" i="4"/>
  <c r="B717" i="4"/>
  <c r="C717" i="4"/>
  <c r="B718" i="4"/>
  <c r="C718" i="4"/>
  <c r="B719" i="4"/>
  <c r="C719" i="4"/>
  <c r="B720" i="4"/>
  <c r="C720" i="4"/>
  <c r="B721" i="4"/>
  <c r="C721" i="4"/>
  <c r="B722" i="4"/>
  <c r="C722" i="4"/>
  <c r="B723" i="4"/>
  <c r="C723" i="4"/>
  <c r="B724" i="4"/>
  <c r="C724" i="4"/>
  <c r="B725" i="4"/>
  <c r="C725" i="4"/>
  <c r="B726" i="4"/>
  <c r="C726" i="4"/>
  <c r="B727" i="4"/>
  <c r="C727" i="4"/>
  <c r="B728" i="4"/>
  <c r="C728" i="4"/>
  <c r="B729" i="4"/>
  <c r="C729" i="4"/>
  <c r="B730" i="4"/>
  <c r="C730" i="4"/>
  <c r="B731" i="4"/>
  <c r="C731" i="4"/>
  <c r="B732" i="4"/>
  <c r="C732" i="4"/>
  <c r="B733" i="4"/>
  <c r="C733" i="4"/>
  <c r="B734" i="4"/>
  <c r="C734" i="4"/>
  <c r="B735" i="4"/>
  <c r="C735" i="4"/>
  <c r="B736" i="4"/>
  <c r="C736" i="4"/>
  <c r="B737" i="4"/>
  <c r="C737" i="4"/>
  <c r="B738" i="4"/>
  <c r="C738" i="4"/>
  <c r="B739" i="4"/>
  <c r="C739" i="4"/>
  <c r="B740" i="4"/>
  <c r="C740" i="4"/>
  <c r="B741" i="4"/>
  <c r="C741" i="4"/>
  <c r="B742" i="4"/>
  <c r="C742" i="4"/>
  <c r="B743" i="4"/>
  <c r="C743" i="4"/>
  <c r="B744" i="4"/>
  <c r="C744" i="4"/>
  <c r="B745" i="4"/>
  <c r="C745" i="4"/>
  <c r="B746" i="4"/>
  <c r="C746" i="4"/>
  <c r="B747" i="4"/>
  <c r="C747" i="4"/>
  <c r="B748" i="4"/>
  <c r="C748" i="4"/>
  <c r="B749" i="4"/>
  <c r="C749" i="4"/>
  <c r="B750" i="4"/>
  <c r="C750" i="4"/>
  <c r="B751" i="4"/>
  <c r="C751" i="4"/>
  <c r="B752" i="4"/>
  <c r="C752" i="4"/>
  <c r="B753" i="4"/>
  <c r="C753" i="4"/>
  <c r="B754" i="4"/>
  <c r="C754" i="4"/>
  <c r="B755" i="4"/>
  <c r="C755" i="4"/>
  <c r="B756" i="4"/>
  <c r="C756" i="4"/>
  <c r="B757" i="4"/>
  <c r="C757" i="4"/>
  <c r="B758" i="4"/>
  <c r="C758" i="4"/>
  <c r="B759" i="4"/>
  <c r="C759" i="4"/>
  <c r="B760" i="4"/>
  <c r="C760" i="4"/>
  <c r="B761" i="4"/>
  <c r="C761" i="4"/>
  <c r="B762" i="4"/>
  <c r="C762" i="4"/>
  <c r="B763" i="4"/>
  <c r="C763" i="4"/>
  <c r="B764" i="4"/>
  <c r="C764" i="4"/>
  <c r="B765" i="4"/>
  <c r="C765" i="4"/>
  <c r="B766" i="4"/>
  <c r="C766" i="4"/>
  <c r="B767" i="4"/>
  <c r="C767" i="4"/>
  <c r="B768" i="4"/>
  <c r="C768" i="4"/>
  <c r="B769" i="4"/>
  <c r="C769" i="4"/>
  <c r="B770" i="4"/>
  <c r="C770" i="4"/>
  <c r="B771" i="4"/>
  <c r="C771" i="4"/>
  <c r="B772" i="4"/>
  <c r="C772" i="4"/>
  <c r="B773" i="4"/>
  <c r="C773" i="4"/>
  <c r="B774" i="4"/>
  <c r="C774" i="4"/>
  <c r="B775" i="4"/>
  <c r="C775" i="4"/>
  <c r="B776" i="4"/>
  <c r="C776" i="4"/>
  <c r="B777" i="4"/>
  <c r="C777" i="4"/>
  <c r="B778" i="4"/>
  <c r="C778" i="4"/>
  <c r="B779" i="4"/>
  <c r="C779" i="4"/>
  <c r="B780" i="4"/>
  <c r="C780" i="4"/>
  <c r="B781" i="4"/>
  <c r="C781" i="4"/>
  <c r="B782" i="4"/>
  <c r="C782" i="4"/>
  <c r="B783" i="4"/>
  <c r="C783" i="4"/>
  <c r="B784" i="4"/>
  <c r="C784" i="4"/>
  <c r="B785" i="4"/>
  <c r="C785" i="4"/>
  <c r="B786" i="4"/>
  <c r="C786" i="4"/>
  <c r="B787" i="4"/>
  <c r="C787" i="4"/>
  <c r="B788" i="4"/>
  <c r="C788" i="4"/>
  <c r="B789" i="4"/>
  <c r="C789" i="4"/>
  <c r="B790" i="4"/>
  <c r="C790" i="4"/>
  <c r="B791" i="4"/>
  <c r="C791" i="4"/>
  <c r="B792" i="4"/>
  <c r="C792" i="4"/>
  <c r="B793" i="4"/>
  <c r="C793" i="4"/>
  <c r="B794" i="4"/>
  <c r="C794" i="4"/>
  <c r="B795" i="4"/>
  <c r="C795" i="4"/>
  <c r="B796" i="4"/>
  <c r="C796" i="4"/>
  <c r="B797" i="4"/>
  <c r="C797" i="4"/>
  <c r="B798" i="4"/>
  <c r="C798" i="4"/>
  <c r="B799" i="4"/>
  <c r="C799" i="4"/>
  <c r="B800" i="4"/>
  <c r="C800" i="4"/>
  <c r="B801" i="4"/>
  <c r="C801" i="4"/>
  <c r="B802" i="4"/>
  <c r="C802" i="4"/>
  <c r="B803" i="4"/>
  <c r="C803" i="4"/>
  <c r="B804" i="4"/>
  <c r="C804" i="4"/>
  <c r="B805" i="4"/>
  <c r="C805" i="4"/>
  <c r="B806" i="4"/>
  <c r="C806" i="4"/>
  <c r="B807" i="4"/>
  <c r="C807" i="4"/>
  <c r="B808" i="4"/>
  <c r="C808" i="4"/>
  <c r="B809" i="4"/>
  <c r="C809" i="4"/>
  <c r="B810" i="4"/>
  <c r="C810" i="4"/>
  <c r="B811" i="4"/>
  <c r="C811" i="4"/>
  <c r="B812" i="4"/>
  <c r="C812" i="4"/>
  <c r="B813" i="4"/>
  <c r="C813" i="4"/>
  <c r="B814" i="4"/>
  <c r="C814" i="4"/>
  <c r="B815" i="4"/>
  <c r="C815" i="4"/>
  <c r="B816" i="4"/>
  <c r="C816" i="4"/>
  <c r="B817" i="4"/>
  <c r="C817" i="4"/>
  <c r="B818" i="4"/>
  <c r="C818" i="4"/>
  <c r="B819" i="4"/>
  <c r="C819" i="4"/>
  <c r="B820" i="4"/>
  <c r="C820" i="4"/>
  <c r="B821" i="4"/>
  <c r="C821" i="4"/>
  <c r="B822" i="4"/>
  <c r="C822" i="4"/>
  <c r="B823" i="4"/>
  <c r="C823" i="4"/>
  <c r="B824" i="4"/>
  <c r="C824" i="4"/>
  <c r="B825" i="4"/>
  <c r="C825" i="4"/>
  <c r="B826" i="4"/>
  <c r="C826" i="4"/>
  <c r="B827" i="4"/>
  <c r="C827" i="4"/>
  <c r="B828" i="4"/>
  <c r="C828" i="4"/>
  <c r="B829" i="4"/>
  <c r="C829" i="4"/>
  <c r="B830" i="4"/>
  <c r="C830" i="4"/>
  <c r="B831" i="4"/>
  <c r="C831" i="4"/>
  <c r="B832" i="4"/>
  <c r="C832" i="4"/>
  <c r="B833" i="4"/>
  <c r="C833" i="4"/>
  <c r="B834" i="4"/>
  <c r="C834" i="4"/>
  <c r="B835" i="4"/>
  <c r="C835" i="4"/>
  <c r="B836" i="4"/>
  <c r="C836" i="4"/>
  <c r="B837" i="4"/>
  <c r="C837" i="4"/>
  <c r="B838" i="4"/>
  <c r="C838" i="4"/>
  <c r="B839" i="4"/>
  <c r="C839" i="4"/>
  <c r="B840" i="4"/>
  <c r="C840" i="4"/>
  <c r="B841" i="4"/>
  <c r="C841" i="4"/>
  <c r="B842" i="4"/>
  <c r="C842" i="4"/>
  <c r="B843" i="4"/>
  <c r="C843" i="4"/>
  <c r="B844" i="4"/>
  <c r="C844" i="4"/>
  <c r="B845" i="4"/>
  <c r="C845" i="4"/>
  <c r="B846" i="4"/>
  <c r="C846" i="4"/>
  <c r="B847" i="4"/>
  <c r="C847" i="4"/>
  <c r="B848" i="4"/>
  <c r="C848" i="4"/>
  <c r="B849" i="4"/>
  <c r="C849" i="4"/>
  <c r="B850" i="4"/>
  <c r="C850" i="4"/>
  <c r="B851" i="4"/>
  <c r="C851" i="4"/>
  <c r="B852" i="4"/>
  <c r="C852" i="4"/>
  <c r="B853" i="4"/>
  <c r="C853" i="4"/>
  <c r="B854" i="4"/>
  <c r="C854" i="4"/>
  <c r="B855" i="4"/>
  <c r="C855" i="4"/>
  <c r="B856" i="4"/>
  <c r="C856" i="4"/>
  <c r="B857" i="4"/>
  <c r="C857" i="4"/>
  <c r="B858" i="4"/>
  <c r="C858" i="4"/>
  <c r="B859" i="4"/>
  <c r="C859" i="4"/>
  <c r="B860" i="4"/>
  <c r="C860" i="4"/>
  <c r="B861" i="4"/>
  <c r="C861" i="4"/>
  <c r="B862" i="4"/>
  <c r="C862" i="4"/>
  <c r="B863" i="4"/>
  <c r="C863" i="4"/>
  <c r="B864" i="4"/>
  <c r="C864" i="4"/>
  <c r="B865" i="4"/>
  <c r="C865" i="4"/>
  <c r="B866" i="4"/>
  <c r="C866" i="4"/>
  <c r="B867" i="4"/>
  <c r="C867" i="4"/>
  <c r="B868" i="4"/>
  <c r="C868" i="4"/>
  <c r="B869" i="4"/>
  <c r="C869" i="4"/>
  <c r="B870" i="4"/>
  <c r="C870" i="4"/>
  <c r="B871" i="4"/>
  <c r="C871" i="4"/>
  <c r="B872" i="4"/>
  <c r="C872" i="4"/>
  <c r="B873" i="4"/>
  <c r="C873" i="4"/>
  <c r="B874" i="4"/>
  <c r="C874" i="4"/>
  <c r="B875" i="4"/>
  <c r="C875" i="4"/>
  <c r="B876" i="4"/>
  <c r="C876" i="4"/>
  <c r="B877" i="4"/>
  <c r="C877" i="4"/>
  <c r="B878" i="4"/>
  <c r="C878" i="4"/>
  <c r="B879" i="4"/>
  <c r="C879" i="4"/>
  <c r="B880" i="4"/>
  <c r="C880" i="4"/>
  <c r="B881" i="4"/>
  <c r="C881" i="4"/>
  <c r="B882" i="4"/>
  <c r="C882" i="4"/>
  <c r="B883" i="4"/>
  <c r="C883" i="4"/>
  <c r="B884" i="4"/>
  <c r="C884" i="4"/>
  <c r="B885" i="4"/>
  <c r="C885" i="4"/>
  <c r="B886" i="4"/>
  <c r="C886" i="4"/>
  <c r="B887" i="4"/>
  <c r="C887" i="4"/>
  <c r="B888" i="4"/>
  <c r="C888" i="4"/>
  <c r="B889" i="4"/>
  <c r="C889" i="4"/>
  <c r="B890" i="4"/>
  <c r="C890" i="4"/>
  <c r="B891" i="4"/>
  <c r="C891" i="4"/>
  <c r="B892" i="4"/>
  <c r="C892" i="4"/>
  <c r="B893" i="4"/>
  <c r="C893" i="4"/>
  <c r="B894" i="4"/>
  <c r="C894" i="4"/>
  <c r="B895" i="4"/>
  <c r="C895" i="4"/>
  <c r="B896" i="4"/>
  <c r="C896" i="4"/>
  <c r="B897" i="4"/>
  <c r="C897" i="4"/>
  <c r="B898" i="4"/>
  <c r="C898" i="4"/>
  <c r="B899" i="4"/>
  <c r="C899" i="4"/>
  <c r="B900" i="4"/>
  <c r="C900" i="4"/>
  <c r="B901" i="4"/>
  <c r="C901" i="4"/>
  <c r="B902" i="4"/>
  <c r="C902" i="4"/>
  <c r="B903" i="4"/>
  <c r="C903" i="4"/>
  <c r="B904" i="4"/>
  <c r="C904" i="4"/>
  <c r="B905" i="4"/>
  <c r="C905" i="4"/>
  <c r="B906" i="4"/>
  <c r="C906" i="4"/>
  <c r="B907" i="4"/>
  <c r="C907" i="4"/>
  <c r="B908" i="4"/>
  <c r="C908" i="4"/>
  <c r="B909" i="4"/>
  <c r="C909" i="4"/>
  <c r="B910" i="4"/>
  <c r="C910" i="4"/>
  <c r="B911" i="4"/>
  <c r="C911" i="4"/>
  <c r="B912" i="4"/>
  <c r="C912" i="4"/>
  <c r="B913" i="4"/>
  <c r="C913" i="4"/>
  <c r="B914" i="4"/>
  <c r="C914" i="4"/>
  <c r="B915" i="4"/>
  <c r="C915" i="4"/>
  <c r="B916" i="4"/>
  <c r="C916" i="4"/>
  <c r="B917" i="4"/>
  <c r="C917" i="4"/>
  <c r="B918" i="4"/>
  <c r="C918" i="4"/>
  <c r="B919" i="4"/>
  <c r="C919" i="4"/>
  <c r="B920" i="4"/>
  <c r="C920" i="4"/>
  <c r="B921" i="4"/>
  <c r="C921" i="4"/>
  <c r="B922" i="4"/>
  <c r="C922" i="4"/>
  <c r="B923" i="4"/>
  <c r="C923" i="4"/>
  <c r="B924" i="4"/>
  <c r="C924" i="4"/>
  <c r="B925" i="4"/>
  <c r="C925" i="4"/>
  <c r="B926" i="4"/>
  <c r="C926" i="4"/>
  <c r="B927" i="4"/>
  <c r="C927" i="4"/>
  <c r="B928" i="4"/>
  <c r="C928" i="4"/>
  <c r="B929" i="4"/>
  <c r="C929" i="4"/>
  <c r="B930" i="4"/>
  <c r="C930" i="4"/>
  <c r="B931" i="4"/>
  <c r="C931" i="4"/>
  <c r="B932" i="4"/>
  <c r="C932" i="4"/>
  <c r="B933" i="4"/>
  <c r="C933" i="4"/>
  <c r="B934" i="4"/>
  <c r="C934" i="4"/>
  <c r="B935" i="4"/>
  <c r="C935" i="4"/>
  <c r="B936" i="4"/>
  <c r="C936" i="4"/>
  <c r="B937" i="4"/>
  <c r="C937" i="4"/>
  <c r="B938" i="4"/>
  <c r="C938" i="4"/>
  <c r="B939" i="4"/>
  <c r="C939" i="4"/>
  <c r="B940" i="4"/>
  <c r="C940" i="4"/>
  <c r="B941" i="4"/>
  <c r="C941" i="4"/>
  <c r="B942" i="4"/>
  <c r="C942" i="4"/>
  <c r="B943" i="4"/>
  <c r="C943" i="4"/>
  <c r="B944" i="4"/>
  <c r="C944" i="4"/>
  <c r="B945" i="4"/>
  <c r="C945" i="4"/>
  <c r="B946" i="4"/>
  <c r="C946" i="4"/>
  <c r="B947" i="4"/>
  <c r="C947" i="4"/>
  <c r="B948" i="4"/>
  <c r="C948" i="4"/>
  <c r="B949" i="4"/>
  <c r="C949" i="4"/>
  <c r="B950" i="4"/>
  <c r="C950" i="4"/>
  <c r="B951" i="4"/>
  <c r="C951" i="4"/>
  <c r="B952" i="4"/>
  <c r="C952" i="4"/>
  <c r="B953" i="4"/>
  <c r="C953" i="4"/>
  <c r="B954" i="4"/>
  <c r="C954" i="4"/>
  <c r="B955" i="4"/>
  <c r="C955" i="4"/>
  <c r="B956" i="4"/>
  <c r="C956" i="4"/>
  <c r="B957" i="4"/>
  <c r="C957" i="4"/>
  <c r="B958" i="4"/>
  <c r="C958" i="4"/>
  <c r="B959" i="4"/>
  <c r="C959" i="4"/>
  <c r="B960" i="4"/>
  <c r="C960" i="4"/>
  <c r="B961" i="4"/>
  <c r="C961" i="4"/>
  <c r="B962" i="4"/>
  <c r="C962" i="4"/>
  <c r="B963" i="4"/>
  <c r="C963" i="4"/>
  <c r="B964" i="4"/>
  <c r="C964" i="4"/>
  <c r="B965" i="4"/>
  <c r="C965" i="4"/>
  <c r="B966" i="4"/>
  <c r="C966" i="4"/>
  <c r="B967" i="4"/>
  <c r="C967" i="4"/>
  <c r="B968" i="4"/>
  <c r="C968" i="4"/>
  <c r="B969" i="4"/>
  <c r="C969" i="4"/>
  <c r="B970" i="4"/>
  <c r="C970" i="4"/>
  <c r="B971" i="4"/>
  <c r="C971" i="4"/>
  <c r="B972" i="4"/>
  <c r="C972" i="4"/>
  <c r="B973" i="4"/>
  <c r="C973" i="4"/>
  <c r="B974" i="4"/>
  <c r="C974" i="4"/>
  <c r="B975" i="4"/>
  <c r="C975" i="4"/>
  <c r="B976" i="4"/>
  <c r="C976" i="4"/>
  <c r="B977" i="4"/>
  <c r="C977" i="4"/>
  <c r="B978" i="4"/>
  <c r="C978" i="4"/>
  <c r="B979" i="4"/>
  <c r="C979" i="4"/>
  <c r="B980" i="4"/>
  <c r="C980" i="4"/>
  <c r="B981" i="4"/>
  <c r="C981" i="4"/>
  <c r="B982" i="4"/>
  <c r="C982" i="4"/>
  <c r="B983" i="4"/>
  <c r="C983" i="4"/>
  <c r="B984" i="4"/>
  <c r="C984" i="4"/>
  <c r="B985" i="4"/>
  <c r="C985" i="4"/>
  <c r="B986" i="4"/>
  <c r="C986" i="4"/>
  <c r="B987" i="4"/>
  <c r="C987" i="4"/>
  <c r="B988" i="4"/>
  <c r="C988" i="4"/>
  <c r="B989" i="4"/>
  <c r="C989" i="4"/>
  <c r="B990" i="4"/>
  <c r="C990" i="4"/>
  <c r="B991" i="4"/>
  <c r="C991" i="4"/>
  <c r="B992" i="4"/>
  <c r="C992" i="4"/>
  <c r="B993" i="4"/>
  <c r="C993" i="4"/>
  <c r="B994" i="4"/>
  <c r="C994" i="4"/>
  <c r="B995" i="4"/>
  <c r="C995" i="4"/>
  <c r="B996" i="4"/>
  <c r="C996" i="4"/>
  <c r="B997" i="4"/>
  <c r="C997" i="4"/>
  <c r="B998" i="4"/>
  <c r="C998" i="4"/>
  <c r="B999" i="4"/>
  <c r="C999" i="4"/>
  <c r="B1000" i="4"/>
  <c r="C1000" i="4"/>
  <c r="B1001" i="4"/>
  <c r="C1001" i="4"/>
  <c r="B1002" i="4"/>
  <c r="C1002" i="4"/>
  <c r="B1003" i="4"/>
  <c r="C1003" i="4"/>
  <c r="B1004" i="4"/>
  <c r="C1004" i="4"/>
  <c r="B1005" i="4"/>
  <c r="C1005" i="4"/>
  <c r="B1006" i="4"/>
  <c r="C1006" i="4"/>
  <c r="B1007" i="4"/>
  <c r="C1007" i="4"/>
  <c r="B1008" i="4"/>
  <c r="C1008" i="4"/>
  <c r="B1009" i="4"/>
  <c r="C1009" i="4"/>
  <c r="B1010" i="4"/>
  <c r="C1010" i="4"/>
  <c r="B1011" i="4"/>
  <c r="C1011" i="4"/>
  <c r="B1012" i="4"/>
  <c r="C1012" i="4"/>
  <c r="B1013" i="4"/>
  <c r="C1013" i="4"/>
  <c r="B1014" i="4"/>
  <c r="C1014" i="4"/>
  <c r="B1015" i="4"/>
  <c r="C1015" i="4"/>
  <c r="B1016" i="4"/>
  <c r="C1016" i="4"/>
  <c r="B1017" i="4"/>
  <c r="C1017" i="4"/>
  <c r="B1018" i="4"/>
  <c r="C1018" i="4"/>
  <c r="B1019" i="4"/>
  <c r="C1019" i="4"/>
  <c r="B1020" i="4"/>
  <c r="C1020" i="4"/>
  <c r="B1021" i="4"/>
  <c r="C1021" i="4"/>
  <c r="B1022" i="4"/>
  <c r="C1022" i="4"/>
  <c r="B1023" i="4"/>
  <c r="C1023" i="4"/>
  <c r="B1024" i="4"/>
  <c r="C1024" i="4"/>
  <c r="B1025" i="4"/>
  <c r="C1025" i="4"/>
  <c r="B1026" i="4"/>
  <c r="C1026" i="4"/>
  <c r="B1027" i="4"/>
  <c r="C1027" i="4"/>
  <c r="B1028" i="4"/>
  <c r="C1028" i="4"/>
  <c r="B1029" i="4"/>
  <c r="C1029" i="4"/>
  <c r="B1030" i="4"/>
  <c r="C1030" i="4"/>
  <c r="B1031" i="4"/>
  <c r="C1031" i="4"/>
  <c r="B1032" i="4"/>
  <c r="C1032" i="4"/>
  <c r="B1033" i="4"/>
  <c r="C1033" i="4"/>
  <c r="B1034" i="4"/>
  <c r="C1034" i="4"/>
  <c r="B1035" i="4"/>
  <c r="C1035" i="4"/>
  <c r="B1036" i="4"/>
  <c r="C1036" i="4"/>
  <c r="B1037" i="4"/>
  <c r="C1037" i="4"/>
  <c r="B1038" i="4"/>
  <c r="C1038" i="4"/>
  <c r="B1039" i="4"/>
  <c r="C1039" i="4"/>
  <c r="B1040" i="4"/>
  <c r="C1040" i="4"/>
  <c r="B1041" i="4"/>
  <c r="C1041" i="4"/>
  <c r="B1042" i="4"/>
  <c r="C1042" i="4"/>
  <c r="B1043" i="4"/>
  <c r="C1043" i="4"/>
  <c r="B1044" i="4"/>
  <c r="C1044" i="4"/>
  <c r="B1045" i="4"/>
  <c r="C1045" i="4"/>
  <c r="B1046" i="4"/>
  <c r="C1046" i="4"/>
  <c r="B1047" i="4"/>
  <c r="C1047" i="4"/>
  <c r="B1048" i="4"/>
  <c r="C1048" i="4"/>
  <c r="B1049" i="4"/>
  <c r="C1049" i="4"/>
  <c r="B1050" i="4"/>
  <c r="C1050" i="4"/>
  <c r="B1051" i="4"/>
  <c r="C1051" i="4"/>
  <c r="B1052" i="4"/>
  <c r="C1052" i="4"/>
  <c r="B1053" i="4"/>
  <c r="C1053" i="4"/>
  <c r="B1054" i="4"/>
  <c r="C1054" i="4"/>
  <c r="B1055" i="4"/>
  <c r="C1055" i="4"/>
  <c r="B1056" i="4"/>
  <c r="C1056" i="4"/>
  <c r="B1057" i="4"/>
  <c r="C1057" i="4"/>
  <c r="B1058" i="4"/>
  <c r="C1058" i="4"/>
  <c r="B1059" i="4"/>
  <c r="C1059" i="4"/>
  <c r="B1060" i="4"/>
  <c r="C1060" i="4"/>
  <c r="B1061" i="4"/>
  <c r="C1061" i="4"/>
  <c r="B1062" i="4"/>
  <c r="C1062" i="4"/>
  <c r="B1063" i="4"/>
  <c r="C1063" i="4"/>
  <c r="B1064" i="4"/>
  <c r="C1064" i="4"/>
  <c r="B1065" i="4"/>
  <c r="C1065" i="4"/>
  <c r="B1066" i="4"/>
  <c r="C1066" i="4"/>
  <c r="B1067" i="4"/>
  <c r="C1067" i="4"/>
  <c r="B1068" i="4"/>
  <c r="C1068" i="4"/>
  <c r="B1069" i="4"/>
  <c r="C1069" i="4"/>
  <c r="B1070" i="4"/>
  <c r="C1070" i="4"/>
  <c r="B1071" i="4"/>
  <c r="C1071" i="4"/>
  <c r="B1072" i="4"/>
  <c r="C1072" i="4"/>
  <c r="B1073" i="4"/>
  <c r="C1073" i="4"/>
  <c r="B1074" i="4"/>
  <c r="C1074" i="4"/>
  <c r="B1075" i="4"/>
  <c r="C1075" i="4"/>
  <c r="B1076" i="4"/>
  <c r="C1076" i="4"/>
  <c r="B1077" i="4"/>
  <c r="C1077" i="4"/>
  <c r="B1078" i="4"/>
  <c r="C1078" i="4"/>
  <c r="B1079" i="4"/>
  <c r="C1079" i="4"/>
  <c r="B1080" i="4"/>
  <c r="C1080" i="4"/>
  <c r="B1081" i="4"/>
  <c r="C1081" i="4"/>
  <c r="B1082" i="4"/>
  <c r="C1082" i="4"/>
  <c r="B1083" i="4"/>
  <c r="C1083" i="4"/>
  <c r="B1084" i="4"/>
  <c r="C1084" i="4"/>
  <c r="B1085" i="4"/>
  <c r="C1085" i="4"/>
  <c r="B1086" i="4"/>
  <c r="C1086" i="4"/>
  <c r="B1087" i="4"/>
  <c r="C1087" i="4"/>
  <c r="B1088" i="4"/>
  <c r="C1088" i="4"/>
  <c r="B1089" i="4"/>
  <c r="C1089" i="4"/>
  <c r="B1090" i="4"/>
  <c r="C1090" i="4"/>
  <c r="B1091" i="4"/>
  <c r="C1091" i="4"/>
  <c r="B1092" i="4"/>
  <c r="C1092" i="4"/>
  <c r="B1093" i="4"/>
  <c r="C1093" i="4"/>
  <c r="B1094" i="4"/>
  <c r="C1094" i="4"/>
  <c r="B1095" i="4"/>
  <c r="C1095" i="4"/>
  <c r="B1096" i="4"/>
  <c r="C1096" i="4"/>
  <c r="B1097" i="4"/>
  <c r="C1097" i="4"/>
  <c r="B1098" i="4"/>
  <c r="C1098" i="4"/>
  <c r="B1099" i="4"/>
  <c r="C1099" i="4"/>
  <c r="B1100" i="4"/>
  <c r="C1100" i="4"/>
  <c r="B1101" i="4"/>
  <c r="C1101" i="4"/>
  <c r="B1102" i="4"/>
  <c r="C1102" i="4"/>
  <c r="B1103" i="4"/>
  <c r="C1103" i="4"/>
  <c r="B1104" i="4"/>
  <c r="C1104" i="4"/>
  <c r="B1105" i="4"/>
  <c r="C1105" i="4"/>
  <c r="B1106" i="4"/>
  <c r="C1106" i="4"/>
  <c r="B1107" i="4"/>
  <c r="C1107" i="4"/>
  <c r="B1108" i="4"/>
  <c r="C1108" i="4"/>
  <c r="B1109" i="4"/>
  <c r="C1109" i="4"/>
  <c r="B1110" i="4"/>
  <c r="C1110" i="4"/>
  <c r="B1111" i="4"/>
  <c r="C1111" i="4"/>
  <c r="B1112" i="4"/>
  <c r="C1112" i="4"/>
  <c r="B1113" i="4"/>
  <c r="C1113" i="4"/>
  <c r="B1114" i="4"/>
  <c r="C1114" i="4"/>
  <c r="B1115" i="4"/>
  <c r="C1115" i="4"/>
  <c r="B1116" i="4"/>
  <c r="C1116" i="4"/>
  <c r="B1117" i="4"/>
  <c r="C1117" i="4"/>
  <c r="B1118" i="4"/>
  <c r="C1118" i="4"/>
  <c r="B1119" i="4"/>
  <c r="C1119" i="4"/>
  <c r="B1120" i="4"/>
  <c r="C1120" i="4"/>
  <c r="B1121" i="4"/>
  <c r="C1121" i="4"/>
  <c r="B1122" i="4"/>
  <c r="C1122" i="4"/>
  <c r="B1123" i="4"/>
  <c r="C1123" i="4"/>
  <c r="B1124" i="4"/>
  <c r="C1124" i="4"/>
  <c r="B1125" i="4"/>
  <c r="C1125" i="4"/>
  <c r="B1126" i="4"/>
  <c r="C1126" i="4"/>
  <c r="B1127" i="4"/>
  <c r="C1127" i="4"/>
  <c r="B1128" i="4"/>
  <c r="C1128" i="4"/>
  <c r="B1129" i="4"/>
  <c r="C1129" i="4"/>
  <c r="B1130" i="4"/>
  <c r="C1130" i="4"/>
  <c r="B1131" i="4"/>
  <c r="C1131" i="4"/>
  <c r="B1132" i="4"/>
  <c r="C1132" i="4"/>
  <c r="B1133" i="4"/>
  <c r="C1133" i="4"/>
  <c r="B1134" i="4"/>
  <c r="C1134" i="4"/>
  <c r="B1135" i="4"/>
  <c r="C1135" i="4"/>
  <c r="B1136" i="4"/>
  <c r="C1136" i="4"/>
  <c r="B1137" i="4"/>
  <c r="C1137" i="4"/>
  <c r="B1138" i="4"/>
  <c r="C1138" i="4"/>
  <c r="B1139" i="4"/>
  <c r="C1139" i="4"/>
  <c r="B1140" i="4"/>
  <c r="C1140" i="4"/>
  <c r="B1141" i="4"/>
  <c r="C1141" i="4"/>
  <c r="B1142" i="4"/>
  <c r="C1142" i="4"/>
  <c r="B1143" i="4"/>
  <c r="C1143" i="4"/>
  <c r="B1144" i="4"/>
  <c r="C1144" i="4"/>
  <c r="B1145" i="4"/>
  <c r="C1145" i="4"/>
  <c r="B1146" i="4"/>
  <c r="C1146" i="4"/>
  <c r="B1147" i="4"/>
  <c r="C1147" i="4"/>
  <c r="B1148" i="4"/>
  <c r="C1148" i="4"/>
  <c r="B1149" i="4"/>
  <c r="C1149" i="4"/>
  <c r="B1150" i="4"/>
  <c r="C1150" i="4"/>
  <c r="B1151" i="4"/>
  <c r="C1151" i="4"/>
  <c r="B1152" i="4"/>
  <c r="C1152" i="4"/>
  <c r="B1153" i="4"/>
  <c r="C1153" i="4"/>
  <c r="B1154" i="4"/>
  <c r="C1154" i="4"/>
  <c r="B1155" i="4"/>
  <c r="C1155" i="4"/>
  <c r="B1156" i="4"/>
  <c r="C1156" i="4"/>
  <c r="B1157" i="4"/>
  <c r="C1157" i="4"/>
  <c r="B1158" i="4"/>
  <c r="C1158" i="4"/>
  <c r="B1159" i="4"/>
  <c r="C1159" i="4"/>
  <c r="B1160" i="4"/>
  <c r="C1160" i="4"/>
  <c r="B1161" i="4"/>
  <c r="C1161" i="4"/>
  <c r="B1162" i="4"/>
  <c r="C1162" i="4"/>
  <c r="B1163" i="4"/>
  <c r="C1163" i="4"/>
  <c r="B1164" i="4"/>
  <c r="C1164" i="4"/>
  <c r="B1165" i="4"/>
  <c r="C1165" i="4"/>
  <c r="B1166" i="4"/>
  <c r="C1166" i="4"/>
  <c r="B1167" i="4"/>
  <c r="C1167" i="4"/>
  <c r="B1168" i="4"/>
  <c r="C1168" i="4"/>
  <c r="B1169" i="4"/>
  <c r="C1169" i="4"/>
  <c r="B1170" i="4"/>
  <c r="C1170" i="4"/>
  <c r="B1171" i="4"/>
  <c r="C1171" i="4"/>
  <c r="B1172" i="4"/>
  <c r="C1172" i="4"/>
  <c r="B1173" i="4"/>
  <c r="C1173" i="4"/>
  <c r="B1174" i="4"/>
  <c r="C1174" i="4"/>
  <c r="B1175" i="4"/>
  <c r="C1175" i="4"/>
  <c r="B1176" i="4"/>
  <c r="C1176" i="4"/>
  <c r="B1177" i="4"/>
  <c r="C1177" i="4"/>
  <c r="B1178" i="4"/>
  <c r="C1178" i="4"/>
  <c r="B1179" i="4"/>
  <c r="C1179" i="4"/>
  <c r="B1180" i="4"/>
  <c r="C1180" i="4"/>
  <c r="B1181" i="4"/>
  <c r="C1181" i="4"/>
  <c r="B1182" i="4"/>
  <c r="C1182" i="4"/>
  <c r="B1183" i="4"/>
  <c r="C1183" i="4"/>
  <c r="B1184" i="4"/>
  <c r="C1184" i="4"/>
  <c r="B1185" i="4"/>
  <c r="C1185" i="4"/>
  <c r="B1186" i="4"/>
  <c r="C1186" i="4"/>
  <c r="B1187" i="4"/>
  <c r="C1187" i="4"/>
  <c r="B1188" i="4"/>
  <c r="C1188" i="4"/>
  <c r="B1189" i="4"/>
  <c r="C1189" i="4"/>
  <c r="B1190" i="4"/>
  <c r="C1190" i="4"/>
  <c r="B1191" i="4"/>
  <c r="C1191" i="4"/>
  <c r="B1192" i="4"/>
  <c r="C1192" i="4"/>
  <c r="B1193" i="4"/>
  <c r="C1193" i="4"/>
  <c r="B1194" i="4"/>
  <c r="C1194" i="4"/>
  <c r="B1195" i="4"/>
  <c r="C1195" i="4"/>
  <c r="B1196" i="4"/>
  <c r="C1196" i="4"/>
  <c r="B1197" i="4"/>
  <c r="C1197" i="4"/>
  <c r="B1198" i="4"/>
  <c r="C1198" i="4"/>
  <c r="B1199" i="4"/>
  <c r="C1199" i="4"/>
  <c r="B1200" i="4"/>
  <c r="C1200" i="4"/>
  <c r="B1201" i="4"/>
  <c r="C1201" i="4"/>
  <c r="B1202" i="4"/>
  <c r="C1202" i="4"/>
  <c r="B1203" i="4"/>
  <c r="C1203" i="4"/>
  <c r="B1204" i="4"/>
  <c r="C1204" i="4"/>
  <c r="B1205" i="4"/>
  <c r="C1205" i="4"/>
  <c r="B1206" i="4"/>
  <c r="C1206" i="4"/>
  <c r="B1207" i="4"/>
  <c r="C1207" i="4"/>
  <c r="B1208" i="4"/>
  <c r="C1208" i="4"/>
  <c r="B1209" i="4"/>
  <c r="C1209" i="4"/>
  <c r="B1210" i="4"/>
  <c r="C1210" i="4"/>
  <c r="B1211" i="4"/>
  <c r="C1211" i="4"/>
  <c r="B1212" i="4"/>
  <c r="C1212" i="4"/>
  <c r="B1213" i="4"/>
  <c r="C1213" i="4"/>
  <c r="B1214" i="4"/>
  <c r="C1214" i="4"/>
  <c r="B1215" i="4"/>
  <c r="C1215" i="4"/>
  <c r="B1216" i="4"/>
  <c r="C1216" i="4"/>
  <c r="B1217" i="4"/>
  <c r="C1217" i="4"/>
  <c r="B1218" i="4"/>
  <c r="C1218" i="4"/>
  <c r="B1219" i="4"/>
  <c r="C1219" i="4"/>
  <c r="B1220" i="4"/>
  <c r="C1220" i="4"/>
  <c r="B1221" i="4"/>
  <c r="C1221" i="4"/>
  <c r="B1222" i="4"/>
  <c r="C1222" i="4"/>
  <c r="B1223" i="4"/>
  <c r="C1223" i="4"/>
  <c r="B1224" i="4"/>
  <c r="C1224" i="4"/>
  <c r="B1225" i="4"/>
  <c r="C1225" i="4"/>
  <c r="B1226" i="4"/>
  <c r="C1226" i="4"/>
  <c r="B1227" i="4"/>
  <c r="C1227" i="4"/>
  <c r="B1228" i="4"/>
  <c r="C1228" i="4"/>
  <c r="B1229" i="4"/>
  <c r="C1229" i="4"/>
  <c r="B1230" i="4"/>
  <c r="C1230" i="4"/>
  <c r="B1231" i="4"/>
  <c r="C1231" i="4"/>
  <c r="B1232" i="4"/>
  <c r="C1232" i="4"/>
  <c r="B1233" i="4"/>
  <c r="C1233" i="4"/>
  <c r="B1234" i="4"/>
  <c r="C1234" i="4"/>
  <c r="B1235" i="4"/>
  <c r="C1235" i="4"/>
  <c r="B1236" i="4"/>
  <c r="C1236" i="4"/>
  <c r="B1237" i="4"/>
  <c r="C1237" i="4"/>
  <c r="B1238" i="4"/>
  <c r="C1238" i="4"/>
  <c r="B1239" i="4"/>
  <c r="C1239" i="4"/>
  <c r="B1240" i="4"/>
  <c r="C1240" i="4"/>
  <c r="B1241" i="4"/>
  <c r="C1241" i="4"/>
  <c r="B1242" i="4"/>
  <c r="C1242" i="4"/>
  <c r="B1243" i="4"/>
  <c r="C1243" i="4"/>
  <c r="B1244" i="4"/>
  <c r="C1244" i="4"/>
  <c r="B1245" i="4"/>
  <c r="C1245" i="4"/>
  <c r="B1246" i="4"/>
  <c r="C1246" i="4"/>
  <c r="B1247" i="4"/>
  <c r="C1247" i="4"/>
  <c r="B1248" i="4"/>
  <c r="C1248" i="4"/>
  <c r="B1249" i="4"/>
  <c r="C1249" i="4"/>
  <c r="B1250" i="4"/>
  <c r="C1250" i="4"/>
  <c r="B1251" i="4"/>
  <c r="C1251" i="4"/>
  <c r="B1252" i="4"/>
  <c r="C1252" i="4"/>
  <c r="B1253" i="4"/>
  <c r="C1253" i="4"/>
  <c r="B1254" i="4"/>
  <c r="C1254" i="4"/>
  <c r="B1255" i="4"/>
  <c r="C1255" i="4"/>
  <c r="B1256" i="4"/>
  <c r="C1256" i="4"/>
  <c r="B1257" i="4"/>
  <c r="C1257" i="4"/>
  <c r="B1258" i="4"/>
  <c r="C1258" i="4"/>
  <c r="B1259" i="4"/>
  <c r="C1259" i="4"/>
  <c r="B1260" i="4"/>
  <c r="C1260" i="4"/>
  <c r="B1261" i="4"/>
  <c r="C1261" i="4"/>
  <c r="B1262" i="4"/>
  <c r="C1262" i="4"/>
  <c r="B1263" i="4"/>
  <c r="C1263" i="4"/>
  <c r="B1264" i="4"/>
  <c r="C1264" i="4"/>
  <c r="B1265" i="4"/>
  <c r="C1265" i="4"/>
  <c r="B1266" i="4"/>
  <c r="C1266" i="4"/>
  <c r="B1267" i="4"/>
  <c r="C1267" i="4"/>
  <c r="B1268" i="4"/>
  <c r="C1268" i="4"/>
  <c r="B1269" i="4"/>
  <c r="C1269" i="4"/>
  <c r="B1270" i="4"/>
  <c r="C1270" i="4"/>
  <c r="B1271" i="4"/>
  <c r="C1271" i="4"/>
  <c r="B1272" i="4"/>
  <c r="C1272" i="4"/>
  <c r="B1273" i="4"/>
  <c r="C1273" i="4"/>
  <c r="B1274" i="4"/>
  <c r="C1274" i="4"/>
  <c r="B1275" i="4"/>
  <c r="C1275" i="4"/>
  <c r="B1276" i="4"/>
  <c r="C1276" i="4"/>
  <c r="B1277" i="4"/>
  <c r="C1277" i="4"/>
  <c r="B1278" i="4"/>
  <c r="C1278" i="4"/>
  <c r="B1279" i="4"/>
  <c r="C1279" i="4"/>
  <c r="B1280" i="4"/>
  <c r="C1280" i="4"/>
  <c r="B1281" i="4"/>
  <c r="C1281" i="4"/>
  <c r="B1282" i="4"/>
  <c r="C1282" i="4"/>
  <c r="B1283" i="4"/>
  <c r="C1283" i="4"/>
  <c r="B1284" i="4"/>
  <c r="C1284" i="4"/>
  <c r="B1285" i="4"/>
  <c r="C1285" i="4"/>
  <c r="B1286" i="4"/>
  <c r="C1286" i="4"/>
  <c r="B1287" i="4"/>
  <c r="C1287" i="4"/>
  <c r="B1288" i="4"/>
  <c r="C1288" i="4"/>
  <c r="B1289" i="4"/>
  <c r="C1289" i="4"/>
  <c r="B1290" i="4"/>
  <c r="C1290" i="4"/>
  <c r="B1291" i="4"/>
  <c r="C1291" i="4"/>
  <c r="B1292" i="4"/>
  <c r="C1292" i="4"/>
  <c r="B1293" i="4"/>
  <c r="C1293" i="4"/>
  <c r="B1294" i="4"/>
  <c r="C1294" i="4"/>
  <c r="B1295" i="4"/>
  <c r="C1295" i="4"/>
  <c r="B1296" i="4"/>
  <c r="C1296" i="4"/>
  <c r="B1297" i="4"/>
  <c r="C1297" i="4"/>
  <c r="B1298" i="4"/>
  <c r="C1298" i="4"/>
  <c r="B1299" i="4"/>
  <c r="C1299" i="4"/>
  <c r="B1300" i="4"/>
  <c r="C1300" i="4"/>
  <c r="B1301" i="4"/>
  <c r="C1301" i="4"/>
  <c r="B1302" i="4"/>
  <c r="C1302" i="4"/>
  <c r="B1303" i="4"/>
  <c r="C1303" i="4"/>
  <c r="B1304" i="4"/>
  <c r="C1304" i="4"/>
  <c r="B1305" i="4"/>
  <c r="C1305" i="4"/>
  <c r="B1306" i="4"/>
  <c r="C1306" i="4"/>
  <c r="B1307" i="4"/>
  <c r="C1307" i="4"/>
  <c r="B1308" i="4"/>
  <c r="C1308" i="4"/>
  <c r="B1309" i="4"/>
  <c r="C1309" i="4"/>
  <c r="B1310" i="4"/>
  <c r="C1310" i="4"/>
  <c r="B1311" i="4"/>
  <c r="C1311" i="4"/>
  <c r="B1312" i="4"/>
  <c r="C1312" i="4"/>
  <c r="B1313" i="4"/>
  <c r="C1313" i="4"/>
  <c r="B1314" i="4"/>
  <c r="C1314" i="4"/>
  <c r="B1315" i="4"/>
  <c r="C1315" i="4"/>
  <c r="B1316" i="4"/>
  <c r="C1316" i="4"/>
  <c r="B1317" i="4"/>
  <c r="C1317" i="4"/>
  <c r="B1318" i="4"/>
  <c r="C1318" i="4"/>
  <c r="B1319" i="4"/>
  <c r="C1319" i="4"/>
  <c r="B1320" i="4"/>
  <c r="C1320" i="4"/>
  <c r="B1321" i="4"/>
  <c r="C1321" i="4"/>
  <c r="B1322" i="4"/>
  <c r="C1322" i="4"/>
  <c r="B1323" i="4"/>
  <c r="C1323" i="4"/>
  <c r="B1324" i="4"/>
  <c r="C1324" i="4"/>
  <c r="B1325" i="4"/>
  <c r="C1325" i="4"/>
  <c r="B1326" i="4"/>
  <c r="C1326" i="4"/>
  <c r="B1327" i="4"/>
  <c r="C1327" i="4"/>
  <c r="B1328" i="4"/>
  <c r="C1328" i="4"/>
  <c r="B1329" i="4"/>
  <c r="C1329" i="4"/>
  <c r="B1330" i="4"/>
  <c r="C1330" i="4"/>
  <c r="B1331" i="4"/>
  <c r="C1331" i="4"/>
  <c r="B1332" i="4"/>
  <c r="C1332" i="4"/>
  <c r="B1333" i="4"/>
  <c r="C1333" i="4"/>
  <c r="B1334" i="4"/>
  <c r="C1334" i="4"/>
  <c r="B1335" i="4"/>
  <c r="C1335" i="4"/>
  <c r="B1336" i="4"/>
  <c r="C1336" i="4"/>
  <c r="B1337" i="4"/>
  <c r="C1337" i="4"/>
  <c r="B1338" i="4"/>
  <c r="C1338" i="4"/>
  <c r="B1339" i="4"/>
  <c r="C1339" i="4"/>
  <c r="B1340" i="4"/>
  <c r="C1340" i="4"/>
  <c r="B1341" i="4"/>
  <c r="C1341" i="4"/>
  <c r="B1342" i="4"/>
  <c r="C1342" i="4"/>
  <c r="B1343" i="4"/>
  <c r="C1343" i="4"/>
  <c r="B1344" i="4"/>
  <c r="C1344" i="4"/>
  <c r="B1345" i="4"/>
  <c r="C1345" i="4"/>
  <c r="B1346" i="4"/>
  <c r="C1346" i="4"/>
  <c r="B1347" i="4"/>
  <c r="C1347" i="4"/>
  <c r="B1348" i="4"/>
  <c r="C1348" i="4"/>
  <c r="B1349" i="4"/>
  <c r="C1349" i="4"/>
  <c r="B1350" i="4"/>
  <c r="C1350" i="4"/>
  <c r="B1351" i="4"/>
  <c r="C1351" i="4"/>
  <c r="B1352" i="4"/>
  <c r="C1352" i="4"/>
  <c r="B1353" i="4"/>
  <c r="C1353" i="4"/>
  <c r="B1354" i="4"/>
  <c r="C1354" i="4"/>
  <c r="B1355" i="4"/>
  <c r="C1355" i="4"/>
  <c r="B1356" i="4"/>
  <c r="C1356" i="4"/>
  <c r="B1357" i="4"/>
  <c r="C1357" i="4"/>
  <c r="B1358" i="4"/>
  <c r="C1358" i="4"/>
  <c r="B1359" i="4"/>
  <c r="C1359" i="4"/>
  <c r="B1360" i="4"/>
  <c r="C1360" i="4"/>
  <c r="B1361" i="4"/>
  <c r="C1361" i="4"/>
  <c r="B1362" i="4"/>
  <c r="C1362" i="4"/>
  <c r="B1363" i="4"/>
  <c r="C1363" i="4"/>
  <c r="B1364" i="4"/>
  <c r="C1364" i="4"/>
  <c r="B1365" i="4"/>
  <c r="C1365" i="4"/>
  <c r="B1366" i="4"/>
  <c r="C1366" i="4"/>
  <c r="B1367" i="4"/>
  <c r="C1367" i="4"/>
  <c r="B1368" i="4"/>
  <c r="C1368" i="4"/>
  <c r="B1369" i="4"/>
  <c r="C1369" i="4"/>
  <c r="B1370" i="4"/>
  <c r="C1370" i="4"/>
  <c r="B1371" i="4"/>
  <c r="C1371" i="4"/>
  <c r="B1372" i="4"/>
  <c r="C1372" i="4"/>
  <c r="B1373" i="4"/>
  <c r="C1373" i="4"/>
  <c r="B1374" i="4"/>
  <c r="C1374" i="4"/>
  <c r="B1375" i="4"/>
  <c r="C1375" i="4"/>
  <c r="B1376" i="4"/>
  <c r="C1376" i="4"/>
  <c r="B1377" i="4"/>
  <c r="C1377" i="4"/>
  <c r="B1378" i="4"/>
  <c r="C1378" i="4"/>
  <c r="B1379" i="4"/>
  <c r="C1379" i="4"/>
  <c r="B1380" i="4"/>
  <c r="C1380" i="4"/>
  <c r="B1381" i="4"/>
  <c r="C1381" i="4"/>
  <c r="B1382" i="4"/>
  <c r="C1382" i="4"/>
  <c r="B1383" i="4"/>
  <c r="C1383" i="4"/>
  <c r="B1384" i="4"/>
  <c r="C1384" i="4"/>
  <c r="B1385" i="4"/>
  <c r="C1385" i="4"/>
  <c r="B1386" i="4"/>
  <c r="C1386" i="4"/>
  <c r="B1387" i="4"/>
  <c r="C1387" i="4"/>
  <c r="B1388" i="4"/>
  <c r="C1388" i="4"/>
  <c r="B1389" i="4"/>
  <c r="C1389" i="4"/>
  <c r="B1390" i="4"/>
  <c r="C1390" i="4"/>
  <c r="B1391" i="4"/>
  <c r="C1391" i="4"/>
  <c r="B1392" i="4"/>
  <c r="C1392" i="4"/>
  <c r="B1393" i="4"/>
  <c r="C1393" i="4"/>
  <c r="B1394" i="4"/>
  <c r="C1394" i="4"/>
  <c r="B1395" i="4"/>
  <c r="C1395" i="4"/>
  <c r="B1396" i="4"/>
  <c r="C1396" i="4"/>
  <c r="B1397" i="4"/>
  <c r="C1397" i="4"/>
  <c r="B1398" i="4"/>
  <c r="C1398" i="4"/>
  <c r="B1399" i="4"/>
  <c r="C1399" i="4"/>
  <c r="B1400" i="4"/>
  <c r="C1400" i="4"/>
  <c r="B1401" i="4"/>
  <c r="C1401" i="4"/>
  <c r="B1402" i="4"/>
  <c r="C1402" i="4"/>
  <c r="B1403" i="4"/>
  <c r="C1403" i="4"/>
  <c r="B1404" i="4"/>
  <c r="C1404" i="4"/>
  <c r="B1405" i="4"/>
  <c r="C1405" i="4"/>
  <c r="B1406" i="4"/>
  <c r="C1406" i="4"/>
  <c r="B1407" i="4"/>
  <c r="C1407" i="4"/>
  <c r="B1408" i="4"/>
  <c r="C1408" i="4"/>
  <c r="B1409" i="4"/>
  <c r="C1409" i="4"/>
  <c r="B1410" i="4"/>
  <c r="C1410" i="4"/>
  <c r="B1411" i="4"/>
  <c r="C1411" i="4"/>
  <c r="B1412" i="4"/>
  <c r="C1412" i="4"/>
  <c r="B1413" i="4"/>
  <c r="C1413" i="4"/>
  <c r="B1414" i="4"/>
  <c r="C1414" i="4"/>
  <c r="B1415" i="4"/>
  <c r="C1415" i="4"/>
  <c r="B1416" i="4"/>
  <c r="C1416" i="4"/>
  <c r="B1417" i="4"/>
  <c r="C1417" i="4"/>
  <c r="B1418" i="4"/>
  <c r="C1418" i="4"/>
  <c r="B1419" i="4"/>
  <c r="C1419" i="4"/>
  <c r="B1420" i="4"/>
  <c r="C1420" i="4"/>
  <c r="B1421" i="4"/>
  <c r="C1421" i="4"/>
  <c r="B1422" i="4"/>
  <c r="C1422" i="4"/>
  <c r="B1423" i="4"/>
  <c r="C1423" i="4"/>
  <c r="B1424" i="4"/>
  <c r="C1424" i="4"/>
  <c r="B1425" i="4"/>
  <c r="C1425" i="4"/>
  <c r="B1426" i="4"/>
  <c r="C1426" i="4"/>
  <c r="B1427" i="4"/>
  <c r="C1427" i="4"/>
  <c r="B1428" i="4"/>
  <c r="C1428" i="4"/>
  <c r="B1429" i="4"/>
  <c r="C1429" i="4"/>
  <c r="B1430" i="4"/>
  <c r="C1430" i="4"/>
  <c r="B1431" i="4"/>
  <c r="C1431" i="4"/>
  <c r="B1432" i="4"/>
  <c r="C1432" i="4"/>
  <c r="B1433" i="4"/>
  <c r="C1433" i="4"/>
  <c r="B1434" i="4"/>
  <c r="C1434" i="4"/>
  <c r="B1435" i="4"/>
  <c r="C1435" i="4"/>
  <c r="B1436" i="4"/>
  <c r="C1436" i="4"/>
  <c r="B1437" i="4"/>
  <c r="C1437" i="4"/>
  <c r="B1438" i="4"/>
  <c r="C1438" i="4"/>
  <c r="B1439" i="4"/>
  <c r="C1439" i="4"/>
  <c r="B1440" i="4"/>
  <c r="C1440" i="4"/>
  <c r="B1441" i="4"/>
  <c r="C1441" i="4"/>
  <c r="B1442" i="4"/>
  <c r="C1442" i="4"/>
  <c r="B1443" i="4"/>
  <c r="C1443" i="4"/>
  <c r="B1444" i="4"/>
  <c r="C1444" i="4"/>
  <c r="B1445" i="4"/>
  <c r="C1445" i="4"/>
  <c r="B1446" i="4"/>
  <c r="C1446" i="4"/>
  <c r="B1447" i="4"/>
  <c r="C1447" i="4"/>
  <c r="B1448" i="4"/>
  <c r="C1448" i="4"/>
  <c r="B1449" i="4"/>
  <c r="C1449" i="4"/>
  <c r="B1450" i="4"/>
  <c r="C1450" i="4"/>
  <c r="B1451" i="4"/>
  <c r="C1451" i="4"/>
  <c r="B1452" i="4"/>
  <c r="C1452" i="4"/>
  <c r="B1453" i="4"/>
  <c r="C1453" i="4"/>
  <c r="B1454" i="4"/>
  <c r="C1454" i="4"/>
  <c r="B1455" i="4"/>
  <c r="C1455" i="4"/>
  <c r="B1456" i="4"/>
  <c r="C1456" i="4"/>
  <c r="B1457" i="4"/>
  <c r="C1457" i="4"/>
  <c r="B1458" i="4"/>
  <c r="C1458" i="4"/>
  <c r="B1459" i="4"/>
  <c r="C1459" i="4"/>
  <c r="B1460" i="4"/>
  <c r="C1460" i="4"/>
  <c r="B1461" i="4"/>
  <c r="C1461" i="4"/>
  <c r="B1462" i="4"/>
  <c r="C1462" i="4"/>
  <c r="B1463" i="4"/>
  <c r="C1463" i="4"/>
  <c r="B1464" i="4"/>
  <c r="C1464" i="4"/>
  <c r="B1465" i="4"/>
  <c r="C1465" i="4"/>
  <c r="B1466" i="4"/>
  <c r="C1466" i="4"/>
  <c r="B1467" i="4"/>
  <c r="C1467" i="4"/>
  <c r="B1468" i="4"/>
  <c r="C1468" i="4"/>
  <c r="B1469" i="4"/>
  <c r="C1469" i="4"/>
  <c r="B1470" i="4"/>
  <c r="C1470" i="4"/>
  <c r="B1471" i="4"/>
  <c r="C1471" i="4"/>
  <c r="B1472" i="4"/>
  <c r="C1472" i="4"/>
  <c r="B1473" i="4"/>
  <c r="C1473" i="4"/>
  <c r="B1474" i="4"/>
  <c r="C1474" i="4"/>
  <c r="B1475" i="4"/>
  <c r="C1475" i="4"/>
  <c r="B1476" i="4"/>
  <c r="C1476" i="4"/>
  <c r="B1477" i="4"/>
  <c r="C1477" i="4"/>
  <c r="B1478" i="4"/>
  <c r="C1478" i="4"/>
  <c r="B1479" i="4"/>
  <c r="C1479" i="4"/>
  <c r="B1480" i="4"/>
  <c r="C1480" i="4"/>
  <c r="B1481" i="4"/>
  <c r="C1481" i="4"/>
  <c r="B1482" i="4"/>
  <c r="C1482" i="4"/>
  <c r="B1483" i="4"/>
  <c r="C1483" i="4"/>
  <c r="B1484" i="4"/>
  <c r="C1484" i="4"/>
  <c r="B1485" i="4"/>
  <c r="C1485" i="4"/>
  <c r="B1486" i="4"/>
  <c r="C1486" i="4"/>
  <c r="B1487" i="4"/>
  <c r="C1487" i="4"/>
  <c r="B1488" i="4"/>
  <c r="C1488" i="4"/>
  <c r="B1489" i="4"/>
  <c r="C1489" i="4"/>
  <c r="B1490" i="4"/>
  <c r="C1490" i="4"/>
  <c r="B1491" i="4"/>
  <c r="C1491" i="4"/>
  <c r="B1492" i="4"/>
  <c r="C1492" i="4"/>
  <c r="B1493" i="4"/>
  <c r="C1493" i="4"/>
  <c r="B1494" i="4"/>
  <c r="C1494" i="4"/>
  <c r="B1495" i="4"/>
  <c r="C1495" i="4"/>
  <c r="B1496" i="4"/>
  <c r="C1496" i="4"/>
  <c r="B1497" i="4"/>
  <c r="C1497" i="4"/>
  <c r="B1498" i="4"/>
  <c r="C1498" i="4"/>
  <c r="B1499" i="4"/>
  <c r="C1499" i="4"/>
  <c r="B1500" i="4"/>
  <c r="C1500" i="4"/>
  <c r="B1501" i="4"/>
  <c r="C1501" i="4"/>
  <c r="B1502" i="4"/>
  <c r="C1502" i="4"/>
  <c r="B1503" i="4"/>
  <c r="C1503" i="4"/>
  <c r="B1504" i="4"/>
  <c r="C1504" i="4"/>
  <c r="B1505" i="4"/>
  <c r="C1505" i="4"/>
  <c r="B1506" i="4"/>
  <c r="C1506" i="4"/>
  <c r="B1507" i="4"/>
  <c r="C1507" i="4"/>
  <c r="B1508" i="4"/>
  <c r="C1508" i="4"/>
  <c r="B1509" i="4"/>
  <c r="C1509" i="4"/>
  <c r="B1510" i="4"/>
  <c r="C1510" i="4"/>
  <c r="B1511" i="4"/>
  <c r="C1511" i="4"/>
  <c r="B1512" i="4"/>
  <c r="C1512" i="4"/>
  <c r="B1513" i="4"/>
  <c r="C1513" i="4"/>
  <c r="B1514" i="4"/>
  <c r="C1514" i="4"/>
  <c r="B1515" i="4"/>
  <c r="C1515" i="4"/>
  <c r="B1516" i="4"/>
  <c r="C1516" i="4"/>
  <c r="B1517" i="4"/>
  <c r="C1517" i="4"/>
  <c r="B1518" i="4"/>
  <c r="C1518" i="4"/>
  <c r="B1519" i="4"/>
  <c r="C1519" i="4"/>
  <c r="B1520" i="4"/>
  <c r="C1520" i="4"/>
  <c r="B1521" i="4"/>
  <c r="C1521" i="4"/>
  <c r="B1522" i="4"/>
  <c r="C1522" i="4"/>
  <c r="B1523" i="4"/>
  <c r="C1523" i="4"/>
  <c r="B1524" i="4"/>
  <c r="C1524" i="4"/>
  <c r="B1525" i="4"/>
  <c r="C1525" i="4"/>
  <c r="B1526" i="4"/>
  <c r="C1526" i="4"/>
  <c r="B1527" i="4"/>
  <c r="C1527" i="4"/>
  <c r="B1528" i="4"/>
  <c r="C1528" i="4"/>
  <c r="B1529" i="4"/>
  <c r="C1529" i="4"/>
  <c r="B1530" i="4"/>
  <c r="C1530" i="4"/>
  <c r="B1531" i="4"/>
  <c r="C1531" i="4"/>
  <c r="B1532" i="4"/>
  <c r="C1532" i="4"/>
  <c r="B1533" i="4"/>
  <c r="C1533" i="4"/>
  <c r="B1534" i="4"/>
  <c r="C1534" i="4"/>
  <c r="B1535" i="4"/>
  <c r="C1535" i="4"/>
  <c r="B1536" i="4"/>
  <c r="C1536" i="4"/>
  <c r="B1537" i="4"/>
  <c r="C1537" i="4"/>
  <c r="B1538" i="4"/>
  <c r="C1538" i="4"/>
  <c r="B1539" i="4"/>
  <c r="C1539" i="4"/>
  <c r="B1540" i="4"/>
  <c r="C1540" i="4"/>
  <c r="B1541" i="4"/>
  <c r="C1541" i="4"/>
  <c r="B1542" i="4"/>
  <c r="C1542" i="4"/>
  <c r="B1543" i="4"/>
  <c r="C1543" i="4"/>
  <c r="B1544" i="4"/>
  <c r="C1544" i="4"/>
  <c r="B1545" i="4"/>
  <c r="C1545" i="4"/>
  <c r="B1546" i="4"/>
  <c r="C1546" i="4"/>
  <c r="B1547" i="4"/>
  <c r="C1547" i="4"/>
  <c r="B1548" i="4"/>
  <c r="C1548" i="4"/>
  <c r="B1549" i="4"/>
  <c r="C1549" i="4"/>
  <c r="B1550" i="4"/>
  <c r="C1550" i="4"/>
  <c r="B1551" i="4"/>
  <c r="C1551" i="4"/>
  <c r="B1552" i="4"/>
  <c r="C1552" i="4"/>
  <c r="B1553" i="4"/>
  <c r="C1553" i="4"/>
  <c r="B1554" i="4"/>
  <c r="C1554" i="4"/>
  <c r="B1555" i="4"/>
  <c r="C1555" i="4"/>
  <c r="B1556" i="4"/>
  <c r="C1556" i="4"/>
  <c r="B1557" i="4"/>
  <c r="C1557" i="4"/>
  <c r="B1558" i="4"/>
  <c r="C1558" i="4"/>
  <c r="B1559" i="4"/>
  <c r="C1559" i="4"/>
  <c r="B1560" i="4"/>
  <c r="C1560" i="4"/>
  <c r="B1561" i="4"/>
  <c r="C1561" i="4"/>
  <c r="B1562" i="4"/>
  <c r="C1562" i="4"/>
  <c r="B1563" i="4"/>
  <c r="C1563" i="4"/>
  <c r="B1564" i="4"/>
  <c r="C1564" i="4"/>
  <c r="B1565" i="4"/>
  <c r="C1565" i="4"/>
  <c r="B1566" i="4"/>
  <c r="C1566" i="4"/>
  <c r="B1567" i="4"/>
  <c r="C1567" i="4"/>
  <c r="B1568" i="4"/>
  <c r="C1568" i="4"/>
  <c r="B1569" i="4"/>
  <c r="C1569" i="4"/>
  <c r="B1570" i="4"/>
  <c r="C1570" i="4"/>
  <c r="B1571" i="4"/>
  <c r="C1571" i="4"/>
  <c r="B1572" i="4"/>
  <c r="C1572" i="4"/>
  <c r="B1573" i="4"/>
  <c r="C1573" i="4"/>
  <c r="B1574" i="4"/>
  <c r="C1574" i="4"/>
  <c r="B1575" i="4"/>
  <c r="C1575" i="4"/>
  <c r="B1576" i="4"/>
  <c r="C1576" i="4"/>
  <c r="B1577" i="4"/>
  <c r="C1577" i="4"/>
  <c r="B1578" i="4"/>
  <c r="C1578" i="4"/>
  <c r="B1579" i="4"/>
  <c r="C1579" i="4"/>
  <c r="B1580" i="4"/>
  <c r="C1580" i="4"/>
  <c r="B1581" i="4"/>
  <c r="C1581" i="4"/>
  <c r="B1582" i="4"/>
  <c r="C1582" i="4"/>
  <c r="B1583" i="4"/>
  <c r="C1583" i="4"/>
  <c r="B1584" i="4"/>
  <c r="C1584" i="4"/>
  <c r="B1585" i="4"/>
  <c r="C1585" i="4"/>
  <c r="B1586" i="4"/>
  <c r="C1586" i="4"/>
  <c r="B1587" i="4"/>
  <c r="C1587" i="4"/>
  <c r="B1588" i="4"/>
  <c r="C1588" i="4"/>
  <c r="B1589" i="4"/>
  <c r="C1589" i="4"/>
  <c r="B1590" i="4"/>
  <c r="C1590" i="4"/>
  <c r="B1591" i="4"/>
  <c r="C1591" i="4"/>
  <c r="B1592" i="4"/>
  <c r="C1592" i="4"/>
  <c r="B1593" i="4"/>
  <c r="C1593" i="4"/>
  <c r="B1594" i="4"/>
  <c r="C1594" i="4"/>
  <c r="B1595" i="4"/>
  <c r="C1595" i="4"/>
  <c r="B1596" i="4"/>
  <c r="C1596" i="4"/>
  <c r="B1597" i="4"/>
  <c r="C1597" i="4"/>
  <c r="B1598" i="4"/>
  <c r="C1598" i="4"/>
  <c r="B1599" i="4"/>
  <c r="C1599" i="4"/>
  <c r="B1600" i="4"/>
  <c r="C1600" i="4"/>
  <c r="B1601" i="4"/>
  <c r="C1601" i="4"/>
  <c r="B1602" i="4"/>
  <c r="C1602" i="4"/>
  <c r="B1603" i="4"/>
  <c r="C1603" i="4"/>
  <c r="B1604" i="4"/>
  <c r="C1604" i="4"/>
  <c r="B1605" i="4"/>
  <c r="C1605" i="4"/>
  <c r="B1606" i="4"/>
  <c r="C1606" i="4"/>
  <c r="B1607" i="4"/>
  <c r="C1607" i="4"/>
  <c r="B1608" i="4"/>
  <c r="C1608" i="4"/>
  <c r="B1609" i="4"/>
  <c r="C1609" i="4"/>
  <c r="B1610" i="4"/>
  <c r="C1610" i="4"/>
  <c r="B1611" i="4"/>
  <c r="C1611" i="4"/>
  <c r="B1612" i="4"/>
  <c r="C1612" i="4"/>
  <c r="B1613" i="4"/>
  <c r="C1613" i="4"/>
  <c r="B1614" i="4"/>
  <c r="C1614" i="4"/>
  <c r="B1615" i="4"/>
  <c r="C1615" i="4"/>
  <c r="B1616" i="4"/>
  <c r="C1616" i="4"/>
  <c r="B1617" i="4"/>
  <c r="C1617" i="4"/>
  <c r="B1618" i="4"/>
  <c r="C1618" i="4"/>
  <c r="B1619" i="4"/>
  <c r="C1619" i="4"/>
  <c r="B1620" i="4"/>
  <c r="C1620" i="4"/>
  <c r="B1621" i="4"/>
  <c r="C1621" i="4"/>
  <c r="B1622" i="4"/>
  <c r="C1622" i="4"/>
  <c r="B1623" i="4"/>
  <c r="C1623" i="4"/>
  <c r="B1624" i="4"/>
  <c r="C1624" i="4"/>
  <c r="B1625" i="4"/>
  <c r="C1625" i="4"/>
  <c r="B1626" i="4"/>
  <c r="C1626" i="4"/>
  <c r="B1627" i="4"/>
  <c r="C1627" i="4"/>
  <c r="B1628" i="4"/>
  <c r="C1628" i="4"/>
  <c r="B1629" i="4"/>
  <c r="C1629" i="4"/>
  <c r="B1630" i="4"/>
  <c r="C1630" i="4"/>
  <c r="B1631" i="4"/>
  <c r="C1631" i="4"/>
  <c r="B1632" i="4"/>
  <c r="C1632" i="4"/>
  <c r="B1633" i="4"/>
  <c r="C1633" i="4"/>
  <c r="B1634" i="4"/>
  <c r="C1634" i="4"/>
  <c r="B1635" i="4"/>
  <c r="C1635" i="4"/>
  <c r="B1636" i="4"/>
  <c r="C1636" i="4"/>
  <c r="B1637" i="4"/>
  <c r="C1637" i="4"/>
  <c r="B1638" i="4"/>
  <c r="C1638" i="4"/>
  <c r="B1639" i="4"/>
  <c r="C1639" i="4"/>
  <c r="B1640" i="4"/>
  <c r="C1640" i="4"/>
  <c r="B1641" i="4"/>
  <c r="C1641" i="4"/>
  <c r="B1642" i="4"/>
  <c r="C1642" i="4"/>
  <c r="B1643" i="4"/>
  <c r="C1643" i="4"/>
  <c r="B1644" i="4"/>
  <c r="C1644" i="4"/>
  <c r="B1645" i="4"/>
  <c r="C1645" i="4"/>
  <c r="B1646" i="4"/>
  <c r="C1646" i="4"/>
  <c r="B1647" i="4"/>
  <c r="C1647" i="4"/>
  <c r="B1648" i="4"/>
  <c r="C1648" i="4"/>
  <c r="B1649" i="4"/>
  <c r="C1649" i="4"/>
  <c r="B1650" i="4"/>
  <c r="C1650" i="4"/>
  <c r="B1651" i="4"/>
  <c r="C1651" i="4"/>
  <c r="B1652" i="4"/>
  <c r="C1652" i="4"/>
  <c r="B1653" i="4"/>
  <c r="C1653" i="4"/>
  <c r="B1654" i="4"/>
  <c r="C1654" i="4"/>
  <c r="B1655" i="4"/>
  <c r="C1655" i="4"/>
  <c r="C656" i="4"/>
  <c r="B656" i="4"/>
  <c r="B557" i="4"/>
  <c r="C557" i="4"/>
  <c r="B558" i="4"/>
  <c r="C558" i="4"/>
  <c r="B559" i="4"/>
  <c r="C559" i="4"/>
  <c r="B560" i="4"/>
  <c r="C560" i="4"/>
  <c r="B561" i="4"/>
  <c r="C561" i="4"/>
  <c r="B562" i="4"/>
  <c r="C562" i="4"/>
  <c r="B563" i="4"/>
  <c r="C563" i="4"/>
  <c r="B564" i="4"/>
  <c r="C564" i="4"/>
  <c r="B565" i="4"/>
  <c r="C565" i="4"/>
  <c r="B566" i="4"/>
  <c r="C566" i="4"/>
  <c r="B567" i="4"/>
  <c r="C567" i="4"/>
  <c r="B568" i="4"/>
  <c r="C568" i="4"/>
  <c r="B569" i="4"/>
  <c r="C569" i="4"/>
  <c r="B570" i="4"/>
  <c r="C570" i="4"/>
  <c r="B571" i="4"/>
  <c r="C571" i="4"/>
  <c r="B572" i="4"/>
  <c r="C572" i="4"/>
  <c r="B573" i="4"/>
  <c r="C573" i="4"/>
  <c r="B574" i="4"/>
  <c r="C574" i="4"/>
  <c r="B575" i="4"/>
  <c r="C575" i="4"/>
  <c r="B576" i="4"/>
  <c r="C576" i="4"/>
  <c r="B577" i="4"/>
  <c r="C577" i="4"/>
  <c r="B578" i="4"/>
  <c r="C578" i="4"/>
  <c r="B579" i="4"/>
  <c r="C579" i="4"/>
  <c r="B580" i="4"/>
  <c r="C580" i="4"/>
  <c r="B581" i="4"/>
  <c r="C581" i="4"/>
  <c r="B582" i="4"/>
  <c r="C582" i="4"/>
  <c r="B583" i="4"/>
  <c r="C583" i="4"/>
  <c r="B584" i="4"/>
  <c r="C584" i="4"/>
  <c r="B585" i="4"/>
  <c r="C585" i="4"/>
  <c r="B586" i="4"/>
  <c r="C586" i="4"/>
  <c r="B587" i="4"/>
  <c r="C587" i="4"/>
  <c r="B588" i="4"/>
  <c r="C588" i="4"/>
  <c r="B589" i="4"/>
  <c r="C589" i="4"/>
  <c r="B590" i="4"/>
  <c r="C590" i="4"/>
  <c r="B591" i="4"/>
  <c r="C591" i="4"/>
  <c r="B592" i="4"/>
  <c r="C592" i="4"/>
  <c r="B593" i="4"/>
  <c r="C593" i="4"/>
  <c r="B594" i="4"/>
  <c r="C594" i="4"/>
  <c r="B595" i="4"/>
  <c r="C595" i="4"/>
  <c r="B596" i="4"/>
  <c r="C596" i="4"/>
  <c r="B597" i="4"/>
  <c r="C597" i="4"/>
  <c r="B598" i="4"/>
  <c r="C598" i="4"/>
  <c r="B599" i="4"/>
  <c r="C599" i="4"/>
  <c r="B600" i="4"/>
  <c r="C600" i="4"/>
  <c r="B601" i="4"/>
  <c r="C601" i="4"/>
  <c r="B602" i="4"/>
  <c r="C602" i="4"/>
  <c r="B603" i="4"/>
  <c r="C603" i="4"/>
  <c r="B604" i="4"/>
  <c r="C604" i="4"/>
  <c r="B605" i="4"/>
  <c r="C605" i="4"/>
  <c r="B606" i="4"/>
  <c r="C606" i="4"/>
  <c r="B607" i="4"/>
  <c r="C607" i="4"/>
  <c r="B608" i="4"/>
  <c r="C608" i="4"/>
  <c r="B609" i="4"/>
  <c r="C609" i="4"/>
  <c r="B610" i="4"/>
  <c r="C610" i="4"/>
  <c r="B611" i="4"/>
  <c r="C611" i="4"/>
  <c r="B612" i="4"/>
  <c r="C612" i="4"/>
  <c r="B613" i="4"/>
  <c r="C613" i="4"/>
  <c r="B614" i="4"/>
  <c r="C614" i="4"/>
  <c r="B615" i="4"/>
  <c r="C615" i="4"/>
  <c r="B616" i="4"/>
  <c r="C616" i="4"/>
  <c r="B617" i="4"/>
  <c r="C617" i="4"/>
  <c r="B618" i="4"/>
  <c r="C618" i="4"/>
  <c r="B619" i="4"/>
  <c r="C619" i="4"/>
  <c r="B620" i="4"/>
  <c r="C620" i="4"/>
  <c r="B621" i="4"/>
  <c r="C621" i="4"/>
  <c r="B622" i="4"/>
  <c r="C622" i="4"/>
  <c r="B623" i="4"/>
  <c r="C623" i="4"/>
  <c r="B624" i="4"/>
  <c r="C624" i="4"/>
  <c r="B625" i="4"/>
  <c r="C625" i="4"/>
  <c r="B626" i="4"/>
  <c r="C626" i="4"/>
  <c r="B627" i="4"/>
  <c r="C627" i="4"/>
  <c r="B628" i="4"/>
  <c r="C628" i="4"/>
  <c r="B629" i="4"/>
  <c r="C629" i="4"/>
  <c r="B630" i="4"/>
  <c r="C630" i="4"/>
  <c r="B631" i="4"/>
  <c r="C631" i="4"/>
  <c r="B632" i="4"/>
  <c r="C632" i="4"/>
  <c r="B633" i="4"/>
  <c r="C633" i="4"/>
  <c r="B634" i="4"/>
  <c r="C634" i="4"/>
  <c r="B635" i="4"/>
  <c r="C635" i="4"/>
  <c r="B636" i="4"/>
  <c r="C636" i="4"/>
  <c r="B637" i="4"/>
  <c r="C637" i="4"/>
  <c r="B638" i="4"/>
  <c r="C638" i="4"/>
  <c r="B639" i="4"/>
  <c r="C639" i="4"/>
  <c r="B640" i="4"/>
  <c r="C640" i="4"/>
  <c r="B641" i="4"/>
  <c r="C641" i="4"/>
  <c r="B642" i="4"/>
  <c r="C642" i="4"/>
  <c r="B643" i="4"/>
  <c r="C643" i="4"/>
  <c r="B644" i="4"/>
  <c r="C644" i="4"/>
  <c r="B645" i="4"/>
  <c r="C645" i="4"/>
  <c r="B646" i="4"/>
  <c r="C646" i="4"/>
  <c r="B647" i="4"/>
  <c r="C647" i="4"/>
  <c r="B648" i="4"/>
  <c r="C648" i="4"/>
  <c r="B649" i="4"/>
  <c r="C649" i="4"/>
  <c r="B650" i="4"/>
  <c r="C650" i="4"/>
  <c r="B651" i="4"/>
  <c r="C651" i="4"/>
  <c r="B652" i="4"/>
  <c r="C652" i="4"/>
  <c r="B653" i="4"/>
  <c r="C653" i="4"/>
  <c r="B654" i="4"/>
  <c r="C654" i="4"/>
  <c r="B655" i="4"/>
  <c r="C655" i="4"/>
  <c r="C556" i="4"/>
  <c r="B556" i="4"/>
  <c r="B555" i="4"/>
  <c r="C6" i="23" l="1"/>
  <c r="G9" i="1"/>
  <c r="G14" i="1" s="1"/>
  <c r="B537" i="4"/>
  <c r="C537" i="4"/>
  <c r="B538" i="4"/>
  <c r="C538" i="4"/>
  <c r="B539" i="4"/>
  <c r="C539" i="4"/>
  <c r="B540" i="4"/>
  <c r="B541" i="4"/>
  <c r="C541" i="4"/>
  <c r="B542" i="4"/>
  <c r="B543" i="4"/>
  <c r="B544" i="4"/>
  <c r="B545" i="4"/>
  <c r="C545" i="4"/>
  <c r="B546" i="4"/>
  <c r="B547" i="4"/>
  <c r="C547" i="4"/>
  <c r="B548" i="4"/>
  <c r="B549" i="4"/>
  <c r="C549" i="4"/>
  <c r="B550" i="4"/>
  <c r="B551" i="4"/>
  <c r="B552" i="4"/>
  <c r="B553" i="4"/>
  <c r="C553" i="4"/>
  <c r="B554" i="4"/>
  <c r="B536" i="4"/>
  <c r="B517" i="4"/>
  <c r="B518" i="4"/>
  <c r="C518" i="4"/>
  <c r="B519" i="4"/>
  <c r="B520" i="4"/>
  <c r="C520" i="4"/>
  <c r="B521" i="4"/>
  <c r="B522" i="4"/>
  <c r="C522" i="4"/>
  <c r="B523" i="4"/>
  <c r="B524" i="4"/>
  <c r="C524" i="4"/>
  <c r="B525" i="4"/>
  <c r="B526" i="4"/>
  <c r="B527" i="4"/>
  <c r="B528" i="4"/>
  <c r="C528" i="4"/>
  <c r="B529" i="4"/>
  <c r="B530" i="4"/>
  <c r="C530" i="4"/>
  <c r="B531" i="4"/>
  <c r="B532" i="4"/>
  <c r="C532" i="4"/>
  <c r="B533" i="4"/>
  <c r="B534" i="4"/>
  <c r="B535" i="4"/>
  <c r="B516" i="4"/>
  <c r="E23" i="20"/>
  <c r="C555" i="4" s="1"/>
  <c r="E22" i="20"/>
  <c r="C554" i="4" s="1"/>
  <c r="E21" i="20"/>
  <c r="E20" i="20"/>
  <c r="C552" i="4" s="1"/>
  <c r="E19" i="20"/>
  <c r="C551" i="4" s="1"/>
  <c r="E18" i="20"/>
  <c r="C550" i="4" s="1"/>
  <c r="E17" i="20"/>
  <c r="E16" i="20"/>
  <c r="C548" i="4" s="1"/>
  <c r="E15" i="20"/>
  <c r="E14" i="20"/>
  <c r="C546" i="4" s="1"/>
  <c r="E13" i="20"/>
  <c r="E12" i="20"/>
  <c r="C544" i="4" s="1"/>
  <c r="E11" i="20"/>
  <c r="C543" i="4" s="1"/>
  <c r="E10" i="20"/>
  <c r="C542" i="4" s="1"/>
  <c r="E9" i="20"/>
  <c r="E8" i="20"/>
  <c r="C540" i="4" s="1"/>
  <c r="E7" i="20"/>
  <c r="E5" i="20"/>
  <c r="E4" i="20"/>
  <c r="C536" i="4" s="1"/>
  <c r="E22" i="19"/>
  <c r="C535" i="4" s="1"/>
  <c r="E21" i="19"/>
  <c r="C534" i="4" s="1"/>
  <c r="E20" i="19"/>
  <c r="C533" i="4" s="1"/>
  <c r="E19" i="19"/>
  <c r="E18" i="19"/>
  <c r="C531" i="4" s="1"/>
  <c r="E17" i="19"/>
  <c r="E16" i="19"/>
  <c r="C529" i="4" s="1"/>
  <c r="E15" i="19"/>
  <c r="E14" i="19"/>
  <c r="C527" i="4" s="1"/>
  <c r="E13" i="19"/>
  <c r="C526" i="4" s="1"/>
  <c r="E12" i="19"/>
  <c r="C525" i="4" s="1"/>
  <c r="E11" i="19"/>
  <c r="E10" i="19"/>
  <c r="C523" i="4" s="1"/>
  <c r="E9" i="19"/>
  <c r="E8" i="19"/>
  <c r="C521" i="4" s="1"/>
  <c r="E7" i="19"/>
  <c r="E6" i="19"/>
  <c r="C519" i="4" s="1"/>
  <c r="E4" i="19"/>
  <c r="C517" i="4" s="1"/>
  <c r="E3" i="19"/>
  <c r="C516" i="4" s="1"/>
  <c r="B502" i="4"/>
  <c r="C502" i="4"/>
  <c r="B503" i="4"/>
  <c r="B504" i="4"/>
  <c r="B505" i="4"/>
  <c r="B506" i="4"/>
  <c r="C506" i="4"/>
  <c r="B507" i="4"/>
  <c r="B508" i="4"/>
  <c r="B509" i="4"/>
  <c r="B510" i="4"/>
  <c r="C510" i="4"/>
  <c r="B511" i="4"/>
  <c r="B512" i="4"/>
  <c r="B513" i="4"/>
  <c r="B514" i="4"/>
  <c r="C514" i="4"/>
  <c r="B515" i="4"/>
  <c r="B501" i="4"/>
  <c r="B487" i="4"/>
  <c r="B488" i="4"/>
  <c r="B489" i="4"/>
  <c r="C489" i="4"/>
  <c r="B490" i="4"/>
  <c r="B491" i="4"/>
  <c r="B492" i="4"/>
  <c r="B493" i="4"/>
  <c r="C493" i="4"/>
  <c r="B494" i="4"/>
  <c r="B495" i="4"/>
  <c r="B496" i="4"/>
  <c r="B497" i="4"/>
  <c r="C497" i="4"/>
  <c r="B498" i="4"/>
  <c r="B499" i="4"/>
  <c r="B500" i="4"/>
  <c r="B486" i="4"/>
  <c r="E40" i="18"/>
  <c r="C515" i="4" s="1"/>
  <c r="E39" i="18"/>
  <c r="E38" i="18"/>
  <c r="C513" i="4" s="1"/>
  <c r="E37" i="18"/>
  <c r="C512" i="4" s="1"/>
  <c r="E36" i="18"/>
  <c r="C511" i="4" s="1"/>
  <c r="E35" i="18"/>
  <c r="E34" i="18"/>
  <c r="C509" i="4" s="1"/>
  <c r="E33" i="18"/>
  <c r="C508" i="4" s="1"/>
  <c r="E32" i="18"/>
  <c r="C507" i="4" s="1"/>
  <c r="E31" i="18"/>
  <c r="E30" i="18"/>
  <c r="C505" i="4" s="1"/>
  <c r="E29" i="18"/>
  <c r="C504" i="4" s="1"/>
  <c r="E28" i="18"/>
  <c r="C503" i="4" s="1"/>
  <c r="E27" i="18"/>
  <c r="E26" i="18"/>
  <c r="C501" i="4" s="1"/>
  <c r="E19" i="18"/>
  <c r="C500" i="4" s="1"/>
  <c r="E18" i="18"/>
  <c r="C499" i="4" s="1"/>
  <c r="E17" i="18"/>
  <c r="C498" i="4" s="1"/>
  <c r="E16" i="18"/>
  <c r="E15" i="18"/>
  <c r="C496" i="4" s="1"/>
  <c r="E14" i="18"/>
  <c r="C495" i="4" s="1"/>
  <c r="E13" i="18"/>
  <c r="C494" i="4" s="1"/>
  <c r="E12" i="18"/>
  <c r="E11" i="18"/>
  <c r="C492" i="4" s="1"/>
  <c r="E10" i="18"/>
  <c r="C491" i="4" s="1"/>
  <c r="E9" i="18"/>
  <c r="C490" i="4" s="1"/>
  <c r="E8" i="18"/>
  <c r="E7" i="18"/>
  <c r="C488" i="4" s="1"/>
  <c r="E6" i="18"/>
  <c r="C487" i="4" s="1"/>
  <c r="E5" i="18"/>
  <c r="B472" i="4"/>
  <c r="C472" i="4"/>
  <c r="B473" i="4"/>
  <c r="C473" i="4"/>
  <c r="B474" i="4"/>
  <c r="C474" i="4"/>
  <c r="B475" i="4"/>
  <c r="C475" i="4"/>
  <c r="B476" i="4"/>
  <c r="C476" i="4"/>
  <c r="B477" i="4"/>
  <c r="C477" i="4"/>
  <c r="B478" i="4"/>
  <c r="C478" i="4"/>
  <c r="B479" i="4"/>
  <c r="C479" i="4"/>
  <c r="B480" i="4"/>
  <c r="C480" i="4"/>
  <c r="B481" i="4"/>
  <c r="C481" i="4"/>
  <c r="B482" i="4"/>
  <c r="C482" i="4"/>
  <c r="B483" i="4"/>
  <c r="C483" i="4"/>
  <c r="B484" i="4"/>
  <c r="C484" i="4"/>
  <c r="B485" i="4"/>
  <c r="C485" i="4"/>
  <c r="C471" i="4"/>
  <c r="B471" i="4"/>
  <c r="D27" i="14"/>
  <c r="C17" i="2" s="1"/>
  <c r="D17" i="2" s="1"/>
  <c r="B462" i="4"/>
  <c r="C462" i="4"/>
  <c r="B463" i="4"/>
  <c r="C463" i="4"/>
  <c r="B464" i="4"/>
  <c r="C464" i="4"/>
  <c r="B465" i="4"/>
  <c r="C465" i="4"/>
  <c r="B466" i="4"/>
  <c r="C466" i="4"/>
  <c r="B467" i="4"/>
  <c r="C467" i="4"/>
  <c r="B468" i="4"/>
  <c r="C468" i="4"/>
  <c r="B469" i="4"/>
  <c r="C469" i="4"/>
  <c r="B470" i="4"/>
  <c r="C470" i="4"/>
  <c r="B461" i="4"/>
  <c r="C461" i="4"/>
  <c r="D3" i="14"/>
  <c r="C16" i="2" s="1"/>
  <c r="D2" i="14"/>
  <c r="B452" i="4"/>
  <c r="B453" i="4"/>
  <c r="B454" i="4"/>
  <c r="B455" i="4"/>
  <c r="B456" i="4"/>
  <c r="B457" i="4"/>
  <c r="B458" i="4"/>
  <c r="B459" i="4"/>
  <c r="B460" i="4"/>
  <c r="B451" i="4"/>
  <c r="B442" i="4"/>
  <c r="B443" i="4"/>
  <c r="C443" i="4"/>
  <c r="B444" i="4"/>
  <c r="B445" i="4"/>
  <c r="B446" i="4"/>
  <c r="B447" i="4"/>
  <c r="C447" i="4"/>
  <c r="B448" i="4"/>
  <c r="B449" i="4"/>
  <c r="C449" i="4"/>
  <c r="B450" i="4"/>
  <c r="B441" i="4"/>
  <c r="B427" i="4"/>
  <c r="B428" i="4"/>
  <c r="B429" i="4"/>
  <c r="B430" i="4"/>
  <c r="B431" i="4"/>
  <c r="C431" i="4"/>
  <c r="B432" i="4"/>
  <c r="B433" i="4"/>
  <c r="C433" i="4"/>
  <c r="B434" i="4"/>
  <c r="B435" i="4"/>
  <c r="C435" i="4"/>
  <c r="B436" i="4"/>
  <c r="B437" i="4"/>
  <c r="B438" i="4"/>
  <c r="B439" i="4"/>
  <c r="C439" i="4"/>
  <c r="B440" i="4"/>
  <c r="B426" i="4"/>
  <c r="B417" i="4"/>
  <c r="B418" i="4"/>
  <c r="B419" i="4"/>
  <c r="B420" i="4"/>
  <c r="B421" i="4"/>
  <c r="B422" i="4"/>
  <c r="B423" i="4"/>
  <c r="B424" i="4"/>
  <c r="B425" i="4"/>
  <c r="B416" i="4"/>
  <c r="B397" i="4"/>
  <c r="C397" i="4"/>
  <c r="B398" i="4"/>
  <c r="C398" i="4"/>
  <c r="B399" i="4"/>
  <c r="C399" i="4"/>
  <c r="B400" i="4"/>
  <c r="C400" i="4"/>
  <c r="B401" i="4"/>
  <c r="C401" i="4"/>
  <c r="B402" i="4"/>
  <c r="C402" i="4"/>
  <c r="B403" i="4"/>
  <c r="C403" i="4"/>
  <c r="B404" i="4"/>
  <c r="C404" i="4"/>
  <c r="B405" i="4"/>
  <c r="C405" i="4"/>
  <c r="B406" i="4"/>
  <c r="C406" i="4"/>
  <c r="B407" i="4"/>
  <c r="C407" i="4"/>
  <c r="B408" i="4"/>
  <c r="C408" i="4"/>
  <c r="B409" i="4"/>
  <c r="C409" i="4"/>
  <c r="B410" i="4"/>
  <c r="C410" i="4"/>
  <c r="B411" i="4"/>
  <c r="C411" i="4"/>
  <c r="B412" i="4"/>
  <c r="C412" i="4"/>
  <c r="B413" i="4"/>
  <c r="C413" i="4"/>
  <c r="B414" i="4"/>
  <c r="C414" i="4"/>
  <c r="B415" i="4"/>
  <c r="C415" i="4"/>
  <c r="B396" i="4"/>
  <c r="C396" i="4"/>
  <c r="F1" i="12"/>
  <c r="C11" i="2" s="1"/>
  <c r="B347" i="4"/>
  <c r="B348" i="4"/>
  <c r="B349" i="4"/>
  <c r="B350" i="4"/>
  <c r="B351" i="4"/>
  <c r="C351" i="4"/>
  <c r="B352" i="4"/>
  <c r="B353" i="4"/>
  <c r="C353" i="4"/>
  <c r="B354" i="4"/>
  <c r="B355" i="4"/>
  <c r="C355" i="4"/>
  <c r="B356" i="4"/>
  <c r="B357" i="4"/>
  <c r="B358" i="4"/>
  <c r="B359" i="4"/>
  <c r="C359" i="4"/>
  <c r="B360" i="4"/>
  <c r="B361" i="4"/>
  <c r="C361" i="4"/>
  <c r="B362" i="4"/>
  <c r="B363" i="4"/>
  <c r="C363" i="4"/>
  <c r="B364" i="4"/>
  <c r="B365" i="4"/>
  <c r="B366" i="4"/>
  <c r="B367" i="4"/>
  <c r="C367" i="4"/>
  <c r="B368" i="4"/>
  <c r="B369" i="4"/>
  <c r="C369" i="4"/>
  <c r="B370" i="4"/>
  <c r="B371" i="4"/>
  <c r="C371" i="4"/>
  <c r="B372" i="4"/>
  <c r="B373" i="4"/>
  <c r="B374" i="4"/>
  <c r="B375" i="4"/>
  <c r="C375" i="4"/>
  <c r="B376" i="4"/>
  <c r="B377" i="4"/>
  <c r="C377" i="4"/>
  <c r="B378" i="4"/>
  <c r="B379" i="4"/>
  <c r="C379" i="4"/>
  <c r="B380" i="4"/>
  <c r="B381" i="4"/>
  <c r="B382" i="4"/>
  <c r="B383" i="4"/>
  <c r="C383" i="4"/>
  <c r="B384" i="4"/>
  <c r="B385" i="4"/>
  <c r="C385" i="4"/>
  <c r="B386" i="4"/>
  <c r="B387" i="4"/>
  <c r="C387" i="4"/>
  <c r="B388" i="4"/>
  <c r="B389" i="4"/>
  <c r="B390" i="4"/>
  <c r="B391" i="4"/>
  <c r="C391" i="4"/>
  <c r="B392" i="4"/>
  <c r="B393" i="4"/>
  <c r="C393" i="4"/>
  <c r="B394" i="4"/>
  <c r="B395" i="4"/>
  <c r="B346" i="4"/>
  <c r="F62" i="13"/>
  <c r="C460" i="4" s="1"/>
  <c r="F61" i="13"/>
  <c r="C459" i="4" s="1"/>
  <c r="F60" i="13"/>
  <c r="C458" i="4" s="1"/>
  <c r="F59" i="13"/>
  <c r="C457" i="4" s="1"/>
  <c r="F58" i="13"/>
  <c r="C456" i="4" s="1"/>
  <c r="F57" i="13"/>
  <c r="C455" i="4" s="1"/>
  <c r="F56" i="13"/>
  <c r="C454" i="4" s="1"/>
  <c r="F55" i="13"/>
  <c r="C453" i="4" s="1"/>
  <c r="F54" i="13"/>
  <c r="C452" i="4" s="1"/>
  <c r="F53" i="13"/>
  <c r="C451" i="4" s="1"/>
  <c r="F47" i="13"/>
  <c r="C450" i="4" s="1"/>
  <c r="F46" i="13"/>
  <c r="F45" i="13"/>
  <c r="C448" i="4" s="1"/>
  <c r="F44" i="13"/>
  <c r="F43" i="13"/>
  <c r="C446" i="4" s="1"/>
  <c r="F42" i="13"/>
  <c r="C445" i="4" s="1"/>
  <c r="F41" i="13"/>
  <c r="C444" i="4" s="1"/>
  <c r="F40" i="13"/>
  <c r="F39" i="13"/>
  <c r="C442" i="4" s="1"/>
  <c r="F38" i="13"/>
  <c r="C441" i="4" s="1"/>
  <c r="F32" i="13"/>
  <c r="C440" i="4" s="1"/>
  <c r="F31" i="13"/>
  <c r="F30" i="13"/>
  <c r="C438" i="4" s="1"/>
  <c r="F29" i="13"/>
  <c r="C437" i="4" s="1"/>
  <c r="F28" i="13"/>
  <c r="C436" i="4" s="1"/>
  <c r="F27" i="13"/>
  <c r="F26" i="13"/>
  <c r="C434" i="4" s="1"/>
  <c r="F25" i="13"/>
  <c r="F24" i="13"/>
  <c r="C432" i="4" s="1"/>
  <c r="F23" i="13"/>
  <c r="F22" i="13"/>
  <c r="C430" i="4" s="1"/>
  <c r="F21" i="13"/>
  <c r="C429" i="4" s="1"/>
  <c r="F20" i="13"/>
  <c r="C428" i="4" s="1"/>
  <c r="F19" i="13"/>
  <c r="C427" i="4" s="1"/>
  <c r="F18" i="13"/>
  <c r="C426" i="4" s="1"/>
  <c r="F13" i="13"/>
  <c r="C425" i="4" s="1"/>
  <c r="F12" i="13"/>
  <c r="C424" i="4" s="1"/>
  <c r="F11" i="13"/>
  <c r="C423" i="4" s="1"/>
  <c r="F10" i="13"/>
  <c r="C422" i="4" s="1"/>
  <c r="F9" i="13"/>
  <c r="C421" i="4" s="1"/>
  <c r="F8" i="13"/>
  <c r="C420" i="4" s="1"/>
  <c r="F7" i="13"/>
  <c r="C419" i="4" s="1"/>
  <c r="F6" i="13"/>
  <c r="C418" i="4" s="1"/>
  <c r="F5" i="13"/>
  <c r="C417" i="4" s="1"/>
  <c r="F4" i="13"/>
  <c r="F52" i="11"/>
  <c r="C395" i="4" s="1"/>
  <c r="F51" i="11"/>
  <c r="C394" i="4" s="1"/>
  <c r="F50" i="11"/>
  <c r="F49" i="11"/>
  <c r="C392" i="4" s="1"/>
  <c r="F48" i="11"/>
  <c r="F47" i="11"/>
  <c r="C390" i="4" s="1"/>
  <c r="F46" i="11"/>
  <c r="C389" i="4" s="1"/>
  <c r="F45" i="11"/>
  <c r="C388" i="4" s="1"/>
  <c r="F44" i="11"/>
  <c r="F43" i="11"/>
  <c r="C386" i="4" s="1"/>
  <c r="F42" i="11"/>
  <c r="F41" i="11"/>
  <c r="C384" i="4" s="1"/>
  <c r="F40" i="11"/>
  <c r="F39" i="11"/>
  <c r="C382" i="4" s="1"/>
  <c r="F38" i="11"/>
  <c r="C381" i="4" s="1"/>
  <c r="F37" i="11"/>
  <c r="C380" i="4" s="1"/>
  <c r="F36" i="11"/>
  <c r="F35" i="11"/>
  <c r="C378" i="4" s="1"/>
  <c r="F34" i="11"/>
  <c r="F33" i="11"/>
  <c r="C376" i="4" s="1"/>
  <c r="F32" i="11"/>
  <c r="F31" i="11"/>
  <c r="C374" i="4" s="1"/>
  <c r="F30" i="11"/>
  <c r="C373" i="4" s="1"/>
  <c r="F29" i="11"/>
  <c r="C372" i="4" s="1"/>
  <c r="F28" i="11"/>
  <c r="F27" i="11"/>
  <c r="C370" i="4" s="1"/>
  <c r="F26" i="11"/>
  <c r="F25" i="11"/>
  <c r="C368" i="4" s="1"/>
  <c r="F24" i="11"/>
  <c r="F23" i="11"/>
  <c r="C366" i="4" s="1"/>
  <c r="F22" i="11"/>
  <c r="C365" i="4" s="1"/>
  <c r="F21" i="11"/>
  <c r="C364" i="4" s="1"/>
  <c r="F20" i="11"/>
  <c r="F19" i="11"/>
  <c r="C362" i="4" s="1"/>
  <c r="F18" i="11"/>
  <c r="F17" i="11"/>
  <c r="C360" i="4" s="1"/>
  <c r="F16" i="11"/>
  <c r="F15" i="11"/>
  <c r="C358" i="4" s="1"/>
  <c r="F14" i="11"/>
  <c r="C357" i="4" s="1"/>
  <c r="F13" i="11"/>
  <c r="C356" i="4" s="1"/>
  <c r="F12" i="11"/>
  <c r="F11" i="11"/>
  <c r="C354" i="4" s="1"/>
  <c r="F10" i="11"/>
  <c r="F9" i="11"/>
  <c r="C352" i="4" s="1"/>
  <c r="F8" i="11"/>
  <c r="F7" i="11"/>
  <c r="C350" i="4" s="1"/>
  <c r="F6" i="11"/>
  <c r="C349" i="4" s="1"/>
  <c r="F5" i="11"/>
  <c r="C348" i="4" s="1"/>
  <c r="F4" i="11"/>
  <c r="F3" i="11"/>
  <c r="C346" i="4" s="1"/>
  <c r="B337" i="4"/>
  <c r="B338" i="4"/>
  <c r="B339" i="4"/>
  <c r="B340" i="4"/>
  <c r="B341" i="4"/>
  <c r="B342" i="4"/>
  <c r="B343" i="4"/>
  <c r="B344" i="4"/>
  <c r="B345" i="4"/>
  <c r="B336" i="4"/>
  <c r="C337" i="4"/>
  <c r="G6" i="10"/>
  <c r="C338" i="4" s="1"/>
  <c r="G7" i="10"/>
  <c r="C339" i="4" s="1"/>
  <c r="G8" i="10"/>
  <c r="C340" i="4" s="1"/>
  <c r="G9" i="10"/>
  <c r="C341" i="4" s="1"/>
  <c r="G10" i="10"/>
  <c r="C342" i="4" s="1"/>
  <c r="G11" i="10"/>
  <c r="C343" i="4" s="1"/>
  <c r="G12" i="10"/>
  <c r="C344" i="4" s="1"/>
  <c r="G13" i="10"/>
  <c r="C345" i="4" s="1"/>
  <c r="E4" i="10"/>
  <c r="F4" i="10" s="1"/>
  <c r="F6" i="10"/>
  <c r="F7" i="10"/>
  <c r="F8" i="10"/>
  <c r="F9" i="10"/>
  <c r="F10" i="10"/>
  <c r="F11" i="10"/>
  <c r="F12" i="10"/>
  <c r="F13" i="10"/>
  <c r="B317" i="4"/>
  <c r="B318" i="4"/>
  <c r="B319" i="4"/>
  <c r="B320" i="4"/>
  <c r="B321" i="4"/>
  <c r="B322" i="4"/>
  <c r="B323" i="4"/>
  <c r="C323" i="4"/>
  <c r="B324" i="4"/>
  <c r="B325" i="4"/>
  <c r="C325" i="4"/>
  <c r="B326" i="4"/>
  <c r="B327" i="4"/>
  <c r="B328" i="4"/>
  <c r="B329" i="4"/>
  <c r="C329" i="4"/>
  <c r="B330" i="4"/>
  <c r="B331" i="4"/>
  <c r="C331" i="4"/>
  <c r="B332" i="4"/>
  <c r="B333" i="4"/>
  <c r="C333" i="4"/>
  <c r="B334" i="4"/>
  <c r="B335" i="4"/>
  <c r="B316" i="4"/>
  <c r="F8" i="9"/>
  <c r="C320" i="4" s="1"/>
  <c r="F17" i="9"/>
  <c r="F20" i="9"/>
  <c r="C332" i="4" s="1"/>
  <c r="F21" i="9"/>
  <c r="E4" i="9"/>
  <c r="F4" i="9" s="1"/>
  <c r="C316" i="4" s="1"/>
  <c r="B297" i="4"/>
  <c r="B298" i="4"/>
  <c r="B299" i="4"/>
  <c r="B300" i="4"/>
  <c r="B301" i="4"/>
  <c r="B302" i="4"/>
  <c r="B303" i="4"/>
  <c r="B304" i="4"/>
  <c r="B305" i="4"/>
  <c r="B306" i="4"/>
  <c r="C306" i="4"/>
  <c r="B307" i="4"/>
  <c r="B308" i="4"/>
  <c r="B309" i="4"/>
  <c r="B310" i="4"/>
  <c r="B311" i="4"/>
  <c r="B312" i="4"/>
  <c r="B313" i="4"/>
  <c r="B314" i="4"/>
  <c r="C314" i="4"/>
  <c r="B315" i="4"/>
  <c r="B296" i="4"/>
  <c r="F8" i="8"/>
  <c r="C300" i="4" s="1"/>
  <c r="F11" i="8"/>
  <c r="C303" i="4" s="1"/>
  <c r="F16" i="8"/>
  <c r="C308" i="4" s="1"/>
  <c r="F19" i="8"/>
  <c r="C311" i="4" s="1"/>
  <c r="E23" i="9"/>
  <c r="F23" i="9" s="1"/>
  <c r="C335" i="4" s="1"/>
  <c r="E22" i="9"/>
  <c r="F22" i="9" s="1"/>
  <c r="C334" i="4" s="1"/>
  <c r="E21" i="9"/>
  <c r="E20" i="9"/>
  <c r="E19" i="9"/>
  <c r="F19" i="9" s="1"/>
  <c r="E18" i="9"/>
  <c r="F18" i="9" s="1"/>
  <c r="C330" i="4" s="1"/>
  <c r="E17" i="9"/>
  <c r="E16" i="9"/>
  <c r="F16" i="9" s="1"/>
  <c r="C328" i="4" s="1"/>
  <c r="E15" i="9"/>
  <c r="F15" i="9" s="1"/>
  <c r="C327" i="4" s="1"/>
  <c r="E14" i="9"/>
  <c r="F14" i="9" s="1"/>
  <c r="C326" i="4" s="1"/>
  <c r="E13" i="9"/>
  <c r="F13" i="9" s="1"/>
  <c r="E12" i="9"/>
  <c r="F12" i="9" s="1"/>
  <c r="C324" i="4" s="1"/>
  <c r="E11" i="9"/>
  <c r="F11" i="9" s="1"/>
  <c r="E10" i="9"/>
  <c r="F10" i="9" s="1"/>
  <c r="C322" i="4" s="1"/>
  <c r="E9" i="9"/>
  <c r="F9" i="9" s="1"/>
  <c r="C321" i="4" s="1"/>
  <c r="E8" i="9"/>
  <c r="E7" i="9"/>
  <c r="F7" i="9" s="1"/>
  <c r="C319" i="4" s="1"/>
  <c r="E6" i="9"/>
  <c r="F6" i="9" s="1"/>
  <c r="C318" i="4" s="1"/>
  <c r="E5" i="9"/>
  <c r="F5" i="9" s="1"/>
  <c r="C317" i="4" s="1"/>
  <c r="E23" i="8"/>
  <c r="F23" i="8" s="1"/>
  <c r="C315" i="4" s="1"/>
  <c r="E22" i="8"/>
  <c r="F22" i="8" s="1"/>
  <c r="E21" i="8"/>
  <c r="F21" i="8" s="1"/>
  <c r="C313" i="4" s="1"/>
  <c r="E20" i="8"/>
  <c r="F20" i="8" s="1"/>
  <c r="C312" i="4" s="1"/>
  <c r="E19" i="8"/>
  <c r="E18" i="8"/>
  <c r="F18" i="8" s="1"/>
  <c r="C310" i="4" s="1"/>
  <c r="E17" i="8"/>
  <c r="F17" i="8" s="1"/>
  <c r="C309" i="4" s="1"/>
  <c r="E16" i="8"/>
  <c r="E15" i="8"/>
  <c r="F15" i="8" s="1"/>
  <c r="C307" i="4" s="1"/>
  <c r="E14" i="8"/>
  <c r="F14" i="8" s="1"/>
  <c r="E13" i="8"/>
  <c r="F13" i="8" s="1"/>
  <c r="C305" i="4" s="1"/>
  <c r="E12" i="8"/>
  <c r="F12" i="8" s="1"/>
  <c r="C304" i="4" s="1"/>
  <c r="E11" i="8"/>
  <c r="E10" i="8"/>
  <c r="F10" i="8" s="1"/>
  <c r="C302" i="4" s="1"/>
  <c r="E9" i="8"/>
  <c r="F9" i="8" s="1"/>
  <c r="C301" i="4" s="1"/>
  <c r="E8" i="8"/>
  <c r="E7" i="8"/>
  <c r="F7" i="8" s="1"/>
  <c r="C299" i="4" s="1"/>
  <c r="E6" i="8"/>
  <c r="F6" i="8" s="1"/>
  <c r="C298" i="4" s="1"/>
  <c r="E5" i="8"/>
  <c r="F5" i="8" s="1"/>
  <c r="C297" i="4" s="1"/>
  <c r="E4" i="8"/>
  <c r="F4" i="8" s="1"/>
  <c r="C296" i="4" s="1"/>
  <c r="B247" i="4"/>
  <c r="B248" i="4"/>
  <c r="B249" i="4"/>
  <c r="B250" i="4"/>
  <c r="B251" i="4"/>
  <c r="B252" i="4"/>
  <c r="B253" i="4"/>
  <c r="C253" i="4"/>
  <c r="B254" i="4"/>
  <c r="B255" i="4"/>
  <c r="B256" i="4"/>
  <c r="B257" i="4"/>
  <c r="B258" i="4"/>
  <c r="B259" i="4"/>
  <c r="B260" i="4"/>
  <c r="C260" i="4"/>
  <c r="B261" i="4"/>
  <c r="B262" i="4"/>
  <c r="B263" i="4"/>
  <c r="B264" i="4"/>
  <c r="C264" i="4"/>
  <c r="B265" i="4"/>
  <c r="B266" i="4"/>
  <c r="B267" i="4"/>
  <c r="B268" i="4"/>
  <c r="C268" i="4"/>
  <c r="B269" i="4"/>
  <c r="B270" i="4"/>
  <c r="B271" i="4"/>
  <c r="B272" i="4"/>
  <c r="C272" i="4"/>
  <c r="B273" i="4"/>
  <c r="B274" i="4"/>
  <c r="B275" i="4"/>
  <c r="B276" i="4"/>
  <c r="C276" i="4"/>
  <c r="B277" i="4"/>
  <c r="B278" i="4"/>
  <c r="B279" i="4"/>
  <c r="B280" i="4"/>
  <c r="C280" i="4"/>
  <c r="B281" i="4"/>
  <c r="B282" i="4"/>
  <c r="B283" i="4"/>
  <c r="B284" i="4"/>
  <c r="C284" i="4"/>
  <c r="B285" i="4"/>
  <c r="B286" i="4"/>
  <c r="B287" i="4"/>
  <c r="B288" i="4"/>
  <c r="C288" i="4"/>
  <c r="B289" i="4"/>
  <c r="B290" i="4"/>
  <c r="B291" i="4"/>
  <c r="B292" i="4"/>
  <c r="C292" i="4"/>
  <c r="B293" i="4"/>
  <c r="B294" i="4"/>
  <c r="B295" i="4"/>
  <c r="B246" i="4"/>
  <c r="B227" i="4"/>
  <c r="C227" i="4"/>
  <c r="B228" i="4"/>
  <c r="B229" i="4"/>
  <c r="C229" i="4"/>
  <c r="B230" i="4"/>
  <c r="B231" i="4"/>
  <c r="C231" i="4"/>
  <c r="B232" i="4"/>
  <c r="B233" i="4"/>
  <c r="C233" i="4"/>
  <c r="B234" i="4"/>
  <c r="B235" i="4"/>
  <c r="C235" i="4"/>
  <c r="B236" i="4"/>
  <c r="B237" i="4"/>
  <c r="C237" i="4"/>
  <c r="B238" i="4"/>
  <c r="B239" i="4"/>
  <c r="C239" i="4"/>
  <c r="B240" i="4"/>
  <c r="B241" i="4"/>
  <c r="C241" i="4"/>
  <c r="B242" i="4"/>
  <c r="B243" i="4"/>
  <c r="C243" i="4"/>
  <c r="B244" i="4"/>
  <c r="B245" i="4"/>
  <c r="C245" i="4"/>
  <c r="B226" i="4"/>
  <c r="B221" i="4"/>
  <c r="C221" i="4"/>
  <c r="B222" i="4"/>
  <c r="B223" i="4"/>
  <c r="C223" i="4"/>
  <c r="B224" i="4"/>
  <c r="B225" i="4"/>
  <c r="C225" i="4"/>
  <c r="B207" i="4"/>
  <c r="B208" i="4"/>
  <c r="C208" i="4"/>
  <c r="B209" i="4"/>
  <c r="B210" i="4"/>
  <c r="C210" i="4"/>
  <c r="B211" i="4"/>
  <c r="B212" i="4"/>
  <c r="C212" i="4"/>
  <c r="B213" i="4"/>
  <c r="B214" i="4"/>
  <c r="B215" i="4"/>
  <c r="B216" i="4"/>
  <c r="C216" i="4"/>
  <c r="B217" i="4"/>
  <c r="B218" i="4"/>
  <c r="C218" i="4"/>
  <c r="B219" i="4"/>
  <c r="B220" i="4"/>
  <c r="C220" i="4"/>
  <c r="B206" i="4"/>
  <c r="E52" i="7"/>
  <c r="C295" i="4" s="1"/>
  <c r="E51" i="7"/>
  <c r="C294" i="4" s="1"/>
  <c r="E50" i="7"/>
  <c r="C293" i="4" s="1"/>
  <c r="E49" i="7"/>
  <c r="E48" i="7"/>
  <c r="C291" i="4" s="1"/>
  <c r="E47" i="7"/>
  <c r="C290" i="4" s="1"/>
  <c r="E46" i="7"/>
  <c r="C289" i="4" s="1"/>
  <c r="E45" i="7"/>
  <c r="E44" i="7"/>
  <c r="C287" i="4" s="1"/>
  <c r="E43" i="7"/>
  <c r="C286" i="4" s="1"/>
  <c r="E42" i="7"/>
  <c r="C285" i="4" s="1"/>
  <c r="E41" i="7"/>
  <c r="E40" i="7"/>
  <c r="C283" i="4" s="1"/>
  <c r="E39" i="7"/>
  <c r="C282" i="4" s="1"/>
  <c r="E38" i="7"/>
  <c r="C281" i="4" s="1"/>
  <c r="E37" i="7"/>
  <c r="E36" i="7"/>
  <c r="C279" i="4" s="1"/>
  <c r="E35" i="7"/>
  <c r="C278" i="4" s="1"/>
  <c r="E34" i="7"/>
  <c r="C277" i="4" s="1"/>
  <c r="E33" i="7"/>
  <c r="E32" i="7"/>
  <c r="C275" i="4" s="1"/>
  <c r="E31" i="7"/>
  <c r="C274" i="4" s="1"/>
  <c r="E30" i="7"/>
  <c r="C273" i="4" s="1"/>
  <c r="E29" i="7"/>
  <c r="E28" i="7"/>
  <c r="C271" i="4" s="1"/>
  <c r="E27" i="7"/>
  <c r="C270" i="4" s="1"/>
  <c r="E26" i="7"/>
  <c r="C269" i="4" s="1"/>
  <c r="E25" i="7"/>
  <c r="E24" i="7"/>
  <c r="C267" i="4" s="1"/>
  <c r="E23" i="7"/>
  <c r="C266" i="4" s="1"/>
  <c r="E22" i="7"/>
  <c r="C265" i="4" s="1"/>
  <c r="E21" i="7"/>
  <c r="E20" i="7"/>
  <c r="C263" i="4" s="1"/>
  <c r="E19" i="7"/>
  <c r="C262" i="4" s="1"/>
  <c r="E18" i="7"/>
  <c r="C261" i="4" s="1"/>
  <c r="E17" i="7"/>
  <c r="E16" i="7"/>
  <c r="C259" i="4" s="1"/>
  <c r="E15" i="7"/>
  <c r="C258" i="4" s="1"/>
  <c r="E14" i="7"/>
  <c r="C257" i="4" s="1"/>
  <c r="E13" i="7"/>
  <c r="C256" i="4" s="1"/>
  <c r="E12" i="7"/>
  <c r="C255" i="4" s="1"/>
  <c r="E11" i="7"/>
  <c r="C254" i="4" s="1"/>
  <c r="E10" i="7"/>
  <c r="E9" i="7"/>
  <c r="C252" i="4" s="1"/>
  <c r="E8" i="7"/>
  <c r="C251" i="4" s="1"/>
  <c r="E7" i="7"/>
  <c r="C250" i="4" s="1"/>
  <c r="E6" i="7"/>
  <c r="C249" i="4" s="1"/>
  <c r="E5" i="7"/>
  <c r="C248" i="4" s="1"/>
  <c r="E4" i="7"/>
  <c r="C247" i="4" s="1"/>
  <c r="E3" i="7"/>
  <c r="E1" i="7" s="1"/>
  <c r="C9" i="2" s="1"/>
  <c r="D9" i="2" s="1"/>
  <c r="E22" i="6"/>
  <c r="E21" i="6"/>
  <c r="C244" i="4" s="1"/>
  <c r="E20" i="6"/>
  <c r="E19" i="6"/>
  <c r="C242" i="4" s="1"/>
  <c r="E18" i="6"/>
  <c r="E17" i="6"/>
  <c r="C240" i="4" s="1"/>
  <c r="E16" i="6"/>
  <c r="E15" i="6"/>
  <c r="C238" i="4" s="1"/>
  <c r="E14" i="6"/>
  <c r="E13" i="6"/>
  <c r="C236" i="4" s="1"/>
  <c r="E12" i="6"/>
  <c r="E11" i="6"/>
  <c r="C234" i="4" s="1"/>
  <c r="E10" i="6"/>
  <c r="E9" i="6"/>
  <c r="C232" i="4" s="1"/>
  <c r="E8" i="6"/>
  <c r="E7" i="6"/>
  <c r="C230" i="4" s="1"/>
  <c r="E6" i="6"/>
  <c r="E5" i="6"/>
  <c r="C228" i="4" s="1"/>
  <c r="E4" i="6"/>
  <c r="E3" i="6"/>
  <c r="E22" i="5"/>
  <c r="E21" i="5"/>
  <c r="C224" i="4" s="1"/>
  <c r="E20" i="5"/>
  <c r="E19" i="5"/>
  <c r="C222" i="4" s="1"/>
  <c r="E18" i="5"/>
  <c r="E17" i="5"/>
  <c r="E16" i="5"/>
  <c r="C219" i="4" s="1"/>
  <c r="E15" i="5"/>
  <c r="E14" i="5"/>
  <c r="C217" i="4" s="1"/>
  <c r="E13" i="5"/>
  <c r="E12" i="5"/>
  <c r="C215" i="4" s="1"/>
  <c r="E11" i="5"/>
  <c r="C214" i="4" s="1"/>
  <c r="E10" i="5"/>
  <c r="C213" i="4" s="1"/>
  <c r="E9" i="5"/>
  <c r="E8" i="5"/>
  <c r="C211" i="4" s="1"/>
  <c r="E7" i="5"/>
  <c r="E6" i="5"/>
  <c r="C209" i="4" s="1"/>
  <c r="E5" i="5"/>
  <c r="E4" i="5"/>
  <c r="C207" i="4" s="1"/>
  <c r="E3" i="5"/>
  <c r="B7" i="4"/>
  <c r="B8" i="4"/>
  <c r="B9" i="4"/>
  <c r="B10" i="4"/>
  <c r="B11" i="4"/>
  <c r="B12" i="4"/>
  <c r="B13" i="4"/>
  <c r="B14" i="4"/>
  <c r="B15" i="4"/>
  <c r="C15" i="4"/>
  <c r="B16" i="4"/>
  <c r="B17" i="4"/>
  <c r="B18" i="4"/>
  <c r="B19" i="4"/>
  <c r="C19" i="4"/>
  <c r="B20" i="4"/>
  <c r="B21" i="4"/>
  <c r="B22" i="4"/>
  <c r="B23" i="4"/>
  <c r="B24" i="4"/>
  <c r="B25" i="4"/>
  <c r="B26" i="4"/>
  <c r="B27" i="4"/>
  <c r="C27" i="4"/>
  <c r="B28" i="4"/>
  <c r="B29" i="4"/>
  <c r="B30" i="4"/>
  <c r="B31" i="4"/>
  <c r="B32" i="4"/>
  <c r="B33" i="4"/>
  <c r="B34" i="4"/>
  <c r="B35" i="4"/>
  <c r="C35" i="4"/>
  <c r="B36" i="4"/>
  <c r="B37" i="4"/>
  <c r="B38" i="4"/>
  <c r="B39" i="4"/>
  <c r="B40" i="4"/>
  <c r="B41" i="4"/>
  <c r="B42" i="4"/>
  <c r="B43" i="4"/>
  <c r="C43" i="4"/>
  <c r="B44" i="4"/>
  <c r="B45" i="4"/>
  <c r="B46" i="4"/>
  <c r="B47" i="4"/>
  <c r="B48" i="4"/>
  <c r="B49" i="4"/>
  <c r="B50" i="4"/>
  <c r="B51" i="4"/>
  <c r="C51" i="4"/>
  <c r="B52" i="4"/>
  <c r="B53" i="4"/>
  <c r="B54" i="4"/>
  <c r="B55" i="4"/>
  <c r="B56" i="4"/>
  <c r="B57" i="4"/>
  <c r="B58" i="4"/>
  <c r="B59" i="4"/>
  <c r="C59" i="4"/>
  <c r="B60" i="4"/>
  <c r="B61" i="4"/>
  <c r="B62" i="4"/>
  <c r="B63" i="4"/>
  <c r="B64" i="4"/>
  <c r="B65" i="4"/>
  <c r="B66" i="4"/>
  <c r="B67" i="4"/>
  <c r="C67" i="4"/>
  <c r="B68" i="4"/>
  <c r="B69" i="4"/>
  <c r="B70" i="4"/>
  <c r="B71" i="4"/>
  <c r="B72" i="4"/>
  <c r="B73" i="4"/>
  <c r="B74" i="4"/>
  <c r="B75" i="4"/>
  <c r="C75" i="4"/>
  <c r="B76" i="4"/>
  <c r="B77" i="4"/>
  <c r="B78" i="4"/>
  <c r="B79" i="4"/>
  <c r="B80" i="4"/>
  <c r="B81" i="4"/>
  <c r="B82" i="4"/>
  <c r="B83" i="4"/>
  <c r="C83" i="4"/>
  <c r="B84" i="4"/>
  <c r="B85" i="4"/>
  <c r="B86" i="4"/>
  <c r="B87" i="4"/>
  <c r="B88" i="4"/>
  <c r="B89" i="4"/>
  <c r="B90" i="4"/>
  <c r="B91" i="4"/>
  <c r="C91" i="4"/>
  <c r="B92" i="4"/>
  <c r="B93" i="4"/>
  <c r="B94" i="4"/>
  <c r="B95" i="4"/>
  <c r="B96" i="4"/>
  <c r="B97" i="4"/>
  <c r="B98" i="4"/>
  <c r="B99" i="4"/>
  <c r="C99" i="4"/>
  <c r="B100" i="4"/>
  <c r="B101" i="4"/>
  <c r="B102" i="4"/>
  <c r="B103" i="4"/>
  <c r="B104" i="4"/>
  <c r="B105" i="4"/>
  <c r="B106" i="4"/>
  <c r="B107" i="4"/>
  <c r="C107" i="4"/>
  <c r="B108" i="4"/>
  <c r="B109" i="4"/>
  <c r="B110" i="4"/>
  <c r="B111" i="4"/>
  <c r="B112" i="4"/>
  <c r="B113" i="4"/>
  <c r="B114" i="4"/>
  <c r="B115" i="4"/>
  <c r="C115" i="4"/>
  <c r="B116" i="4"/>
  <c r="B117" i="4"/>
  <c r="B118" i="4"/>
  <c r="B119" i="4"/>
  <c r="B120" i="4"/>
  <c r="B121" i="4"/>
  <c r="B122" i="4"/>
  <c r="B123" i="4"/>
  <c r="C123" i="4"/>
  <c r="B124" i="4"/>
  <c r="B125" i="4"/>
  <c r="B126" i="4"/>
  <c r="B127" i="4"/>
  <c r="B128" i="4"/>
  <c r="B129" i="4"/>
  <c r="B130" i="4"/>
  <c r="B131" i="4"/>
  <c r="C131" i="4"/>
  <c r="B132" i="4"/>
  <c r="B133" i="4"/>
  <c r="B134" i="4"/>
  <c r="B135" i="4"/>
  <c r="B136" i="4"/>
  <c r="B137" i="4"/>
  <c r="B138" i="4"/>
  <c r="B139" i="4"/>
  <c r="C139" i="4"/>
  <c r="B140" i="4"/>
  <c r="B141" i="4"/>
  <c r="B142" i="4"/>
  <c r="B143" i="4"/>
  <c r="B144" i="4"/>
  <c r="B145" i="4"/>
  <c r="B146" i="4"/>
  <c r="B147" i="4"/>
  <c r="C147" i="4"/>
  <c r="B148" i="4"/>
  <c r="B149" i="4"/>
  <c r="B150" i="4"/>
  <c r="B151" i="4"/>
  <c r="B152" i="4"/>
  <c r="B153" i="4"/>
  <c r="B154" i="4"/>
  <c r="B155" i="4"/>
  <c r="C155" i="4"/>
  <c r="B156" i="4"/>
  <c r="B157" i="4"/>
  <c r="B158" i="4"/>
  <c r="B159" i="4"/>
  <c r="B160" i="4"/>
  <c r="B161" i="4"/>
  <c r="B162" i="4"/>
  <c r="B163" i="4"/>
  <c r="C163" i="4"/>
  <c r="B164" i="4"/>
  <c r="B165" i="4"/>
  <c r="B166" i="4"/>
  <c r="B167" i="4"/>
  <c r="B168" i="4"/>
  <c r="B169" i="4"/>
  <c r="B170" i="4"/>
  <c r="B171" i="4"/>
  <c r="C171" i="4"/>
  <c r="B172" i="4"/>
  <c r="B173" i="4"/>
  <c r="B174" i="4"/>
  <c r="B175" i="4"/>
  <c r="B176" i="4"/>
  <c r="B177" i="4"/>
  <c r="B178" i="4"/>
  <c r="B179" i="4"/>
  <c r="C179" i="4"/>
  <c r="B180" i="4"/>
  <c r="B181" i="4"/>
  <c r="B182" i="4"/>
  <c r="B183" i="4"/>
  <c r="B184" i="4"/>
  <c r="B185" i="4"/>
  <c r="B186" i="4"/>
  <c r="B187" i="4"/>
  <c r="C187" i="4"/>
  <c r="B188" i="4"/>
  <c r="B189" i="4"/>
  <c r="B190" i="4"/>
  <c r="B191" i="4"/>
  <c r="B192" i="4"/>
  <c r="B193" i="4"/>
  <c r="B194" i="4"/>
  <c r="B195" i="4"/>
  <c r="C195" i="4"/>
  <c r="B196" i="4"/>
  <c r="B197" i="4"/>
  <c r="B198" i="4"/>
  <c r="B199" i="4"/>
  <c r="B200" i="4"/>
  <c r="B201" i="4"/>
  <c r="B202" i="4"/>
  <c r="B203" i="4"/>
  <c r="C203" i="4"/>
  <c r="B204" i="4"/>
  <c r="B205" i="4"/>
  <c r="B6" i="4"/>
  <c r="D18" i="2"/>
  <c r="E202" i="3"/>
  <c r="C205" i="4" s="1"/>
  <c r="E201" i="3"/>
  <c r="C204" i="4" s="1"/>
  <c r="E200" i="3"/>
  <c r="E199" i="3"/>
  <c r="C202" i="4" s="1"/>
  <c r="E198" i="3"/>
  <c r="C201" i="4" s="1"/>
  <c r="E197" i="3"/>
  <c r="C200" i="4" s="1"/>
  <c r="E196" i="3"/>
  <c r="C199" i="4" s="1"/>
  <c r="E195" i="3"/>
  <c r="C198" i="4" s="1"/>
  <c r="E194" i="3"/>
  <c r="C197" i="4" s="1"/>
  <c r="E193" i="3"/>
  <c r="C196" i="4" s="1"/>
  <c r="E192" i="3"/>
  <c r="E191" i="3"/>
  <c r="C194" i="4" s="1"/>
  <c r="E190" i="3"/>
  <c r="C193" i="4" s="1"/>
  <c r="E189" i="3"/>
  <c r="C192" i="4" s="1"/>
  <c r="E188" i="3"/>
  <c r="C191" i="4" s="1"/>
  <c r="E187" i="3"/>
  <c r="C190" i="4" s="1"/>
  <c r="E186" i="3"/>
  <c r="C189" i="4" s="1"/>
  <c r="E185" i="3"/>
  <c r="C188" i="4" s="1"/>
  <c r="E184" i="3"/>
  <c r="E183" i="3"/>
  <c r="C186" i="4" s="1"/>
  <c r="E182" i="3"/>
  <c r="C185" i="4" s="1"/>
  <c r="E181" i="3"/>
  <c r="C184" i="4" s="1"/>
  <c r="E180" i="3"/>
  <c r="C183" i="4" s="1"/>
  <c r="E179" i="3"/>
  <c r="C182" i="4" s="1"/>
  <c r="E178" i="3"/>
  <c r="C181" i="4" s="1"/>
  <c r="E177" i="3"/>
  <c r="C180" i="4" s="1"/>
  <c r="E176" i="3"/>
  <c r="E175" i="3"/>
  <c r="C178" i="4" s="1"/>
  <c r="E174" i="3"/>
  <c r="C177" i="4" s="1"/>
  <c r="E173" i="3"/>
  <c r="C176" i="4" s="1"/>
  <c r="E172" i="3"/>
  <c r="C175" i="4" s="1"/>
  <c r="E171" i="3"/>
  <c r="C174" i="4" s="1"/>
  <c r="E170" i="3"/>
  <c r="C173" i="4" s="1"/>
  <c r="E169" i="3"/>
  <c r="C172" i="4" s="1"/>
  <c r="E168" i="3"/>
  <c r="E167" i="3"/>
  <c r="C170" i="4" s="1"/>
  <c r="E166" i="3"/>
  <c r="C169" i="4" s="1"/>
  <c r="E165" i="3"/>
  <c r="C168" i="4" s="1"/>
  <c r="E164" i="3"/>
  <c r="C167" i="4" s="1"/>
  <c r="E163" i="3"/>
  <c r="C166" i="4" s="1"/>
  <c r="E162" i="3"/>
  <c r="C165" i="4" s="1"/>
  <c r="E161" i="3"/>
  <c r="C164" i="4" s="1"/>
  <c r="E160" i="3"/>
  <c r="E159" i="3"/>
  <c r="C162" i="4" s="1"/>
  <c r="E158" i="3"/>
  <c r="C161" i="4" s="1"/>
  <c r="E157" i="3"/>
  <c r="C160" i="4" s="1"/>
  <c r="E156" i="3"/>
  <c r="C159" i="4" s="1"/>
  <c r="E155" i="3"/>
  <c r="C158" i="4" s="1"/>
  <c r="E154" i="3"/>
  <c r="C157" i="4" s="1"/>
  <c r="E153" i="3"/>
  <c r="C156" i="4" s="1"/>
  <c r="E152" i="3"/>
  <c r="E151" i="3"/>
  <c r="C154" i="4" s="1"/>
  <c r="E150" i="3"/>
  <c r="C153" i="4" s="1"/>
  <c r="E149" i="3"/>
  <c r="C152" i="4" s="1"/>
  <c r="E148" i="3"/>
  <c r="C151" i="4" s="1"/>
  <c r="E147" i="3"/>
  <c r="C150" i="4" s="1"/>
  <c r="E146" i="3"/>
  <c r="C149" i="4" s="1"/>
  <c r="E145" i="3"/>
  <c r="C148" i="4" s="1"/>
  <c r="E144" i="3"/>
  <c r="E143" i="3"/>
  <c r="C146" i="4" s="1"/>
  <c r="E142" i="3"/>
  <c r="C145" i="4" s="1"/>
  <c r="E141" i="3"/>
  <c r="C144" i="4" s="1"/>
  <c r="E140" i="3"/>
  <c r="C143" i="4" s="1"/>
  <c r="E139" i="3"/>
  <c r="C142" i="4" s="1"/>
  <c r="E138" i="3"/>
  <c r="C141" i="4" s="1"/>
  <c r="E137" i="3"/>
  <c r="C140" i="4" s="1"/>
  <c r="E136" i="3"/>
  <c r="E135" i="3"/>
  <c r="C138" i="4" s="1"/>
  <c r="E134" i="3"/>
  <c r="C137" i="4" s="1"/>
  <c r="E133" i="3"/>
  <c r="C136" i="4" s="1"/>
  <c r="E132" i="3"/>
  <c r="C135" i="4" s="1"/>
  <c r="E131" i="3"/>
  <c r="C134" i="4" s="1"/>
  <c r="E130" i="3"/>
  <c r="C133" i="4" s="1"/>
  <c r="E129" i="3"/>
  <c r="C132" i="4" s="1"/>
  <c r="E128" i="3"/>
  <c r="E127" i="3"/>
  <c r="C130" i="4" s="1"/>
  <c r="E126" i="3"/>
  <c r="C129" i="4" s="1"/>
  <c r="E125" i="3"/>
  <c r="C128" i="4" s="1"/>
  <c r="E124" i="3"/>
  <c r="C127" i="4" s="1"/>
  <c r="E123" i="3"/>
  <c r="C126" i="4" s="1"/>
  <c r="E122" i="3"/>
  <c r="C125" i="4" s="1"/>
  <c r="E121" i="3"/>
  <c r="C124" i="4" s="1"/>
  <c r="E120" i="3"/>
  <c r="E119" i="3"/>
  <c r="C122" i="4" s="1"/>
  <c r="E118" i="3"/>
  <c r="C121" i="4" s="1"/>
  <c r="E117" i="3"/>
  <c r="C120" i="4" s="1"/>
  <c r="E116" i="3"/>
  <c r="C119" i="4" s="1"/>
  <c r="E115" i="3"/>
  <c r="C118" i="4" s="1"/>
  <c r="E114" i="3"/>
  <c r="C117" i="4" s="1"/>
  <c r="E113" i="3"/>
  <c r="C116" i="4" s="1"/>
  <c r="E112" i="3"/>
  <c r="E111" i="3"/>
  <c r="C114" i="4" s="1"/>
  <c r="E110" i="3"/>
  <c r="C113" i="4" s="1"/>
  <c r="E109" i="3"/>
  <c r="C112" i="4" s="1"/>
  <c r="E108" i="3"/>
  <c r="C111" i="4" s="1"/>
  <c r="E107" i="3"/>
  <c r="C110" i="4" s="1"/>
  <c r="E106" i="3"/>
  <c r="C109" i="4" s="1"/>
  <c r="E105" i="3"/>
  <c r="C108" i="4" s="1"/>
  <c r="E104" i="3"/>
  <c r="E103" i="3"/>
  <c r="C106" i="4" s="1"/>
  <c r="E102" i="3"/>
  <c r="C105" i="4" s="1"/>
  <c r="E101" i="3"/>
  <c r="C104" i="4" s="1"/>
  <c r="E100" i="3"/>
  <c r="C103" i="4" s="1"/>
  <c r="E99" i="3"/>
  <c r="C102" i="4" s="1"/>
  <c r="E98" i="3"/>
  <c r="C101" i="4" s="1"/>
  <c r="E97" i="3"/>
  <c r="C100" i="4" s="1"/>
  <c r="E96" i="3"/>
  <c r="E95" i="3"/>
  <c r="C98" i="4" s="1"/>
  <c r="E94" i="3"/>
  <c r="C97" i="4" s="1"/>
  <c r="E93" i="3"/>
  <c r="C96" i="4" s="1"/>
  <c r="E92" i="3"/>
  <c r="C95" i="4" s="1"/>
  <c r="E91" i="3"/>
  <c r="C94" i="4" s="1"/>
  <c r="E90" i="3"/>
  <c r="C93" i="4" s="1"/>
  <c r="E89" i="3"/>
  <c r="C92" i="4" s="1"/>
  <c r="E88" i="3"/>
  <c r="E87" i="3"/>
  <c r="C90" i="4" s="1"/>
  <c r="E86" i="3"/>
  <c r="C89" i="4" s="1"/>
  <c r="E85" i="3"/>
  <c r="C88" i="4" s="1"/>
  <c r="E84" i="3"/>
  <c r="C87" i="4" s="1"/>
  <c r="E83" i="3"/>
  <c r="C86" i="4" s="1"/>
  <c r="E82" i="3"/>
  <c r="C85" i="4" s="1"/>
  <c r="E81" i="3"/>
  <c r="C84" i="4" s="1"/>
  <c r="E80" i="3"/>
  <c r="E79" i="3"/>
  <c r="C82" i="4" s="1"/>
  <c r="E78" i="3"/>
  <c r="C81" i="4" s="1"/>
  <c r="E77" i="3"/>
  <c r="C80" i="4" s="1"/>
  <c r="E76" i="3"/>
  <c r="C79" i="4" s="1"/>
  <c r="E75" i="3"/>
  <c r="C78" i="4" s="1"/>
  <c r="E74" i="3"/>
  <c r="C77" i="4" s="1"/>
  <c r="E73" i="3"/>
  <c r="C76" i="4" s="1"/>
  <c r="E72" i="3"/>
  <c r="E71" i="3"/>
  <c r="C74" i="4" s="1"/>
  <c r="E70" i="3"/>
  <c r="C73" i="4" s="1"/>
  <c r="E69" i="3"/>
  <c r="C72" i="4" s="1"/>
  <c r="E68" i="3"/>
  <c r="C71" i="4" s="1"/>
  <c r="E67" i="3"/>
  <c r="C70" i="4" s="1"/>
  <c r="E66" i="3"/>
  <c r="C69" i="4" s="1"/>
  <c r="E65" i="3"/>
  <c r="C68" i="4" s="1"/>
  <c r="E64" i="3"/>
  <c r="E63" i="3"/>
  <c r="C66" i="4" s="1"/>
  <c r="E62" i="3"/>
  <c r="C65" i="4" s="1"/>
  <c r="E61" i="3"/>
  <c r="C64" i="4" s="1"/>
  <c r="E60" i="3"/>
  <c r="C63" i="4" s="1"/>
  <c r="E59" i="3"/>
  <c r="C62" i="4" s="1"/>
  <c r="E58" i="3"/>
  <c r="C61" i="4" s="1"/>
  <c r="E57" i="3"/>
  <c r="C60" i="4" s="1"/>
  <c r="E56" i="3"/>
  <c r="E55" i="3"/>
  <c r="C58" i="4" s="1"/>
  <c r="E54" i="3"/>
  <c r="C57" i="4" s="1"/>
  <c r="E53" i="3"/>
  <c r="C56" i="4" s="1"/>
  <c r="E52" i="3"/>
  <c r="C55" i="4" s="1"/>
  <c r="E51" i="3"/>
  <c r="C54" i="4" s="1"/>
  <c r="E50" i="3"/>
  <c r="C53" i="4" s="1"/>
  <c r="E49" i="3"/>
  <c r="C52" i="4" s="1"/>
  <c r="E48" i="3"/>
  <c r="E47" i="3"/>
  <c r="C50" i="4" s="1"/>
  <c r="E46" i="3"/>
  <c r="C49" i="4" s="1"/>
  <c r="E45" i="3"/>
  <c r="C48" i="4" s="1"/>
  <c r="E44" i="3"/>
  <c r="C47" i="4" s="1"/>
  <c r="E43" i="3"/>
  <c r="C46" i="4" s="1"/>
  <c r="E42" i="3"/>
  <c r="C45" i="4" s="1"/>
  <c r="E41" i="3"/>
  <c r="C44" i="4" s="1"/>
  <c r="E40" i="3"/>
  <c r="E39" i="3"/>
  <c r="C42" i="4" s="1"/>
  <c r="E38" i="3"/>
  <c r="C41" i="4" s="1"/>
  <c r="E37" i="3"/>
  <c r="C40" i="4" s="1"/>
  <c r="E36" i="3"/>
  <c r="C39" i="4" s="1"/>
  <c r="E35" i="3"/>
  <c r="C38" i="4" s="1"/>
  <c r="E34" i="3"/>
  <c r="C37" i="4" s="1"/>
  <c r="E33" i="3"/>
  <c r="C36" i="4" s="1"/>
  <c r="E32" i="3"/>
  <c r="E31" i="3"/>
  <c r="C34" i="4" s="1"/>
  <c r="E30" i="3"/>
  <c r="C33" i="4" s="1"/>
  <c r="E29" i="3"/>
  <c r="C32" i="4" s="1"/>
  <c r="E28" i="3"/>
  <c r="C31" i="4" s="1"/>
  <c r="E27" i="3"/>
  <c r="C30" i="4" s="1"/>
  <c r="E26" i="3"/>
  <c r="C29" i="4" s="1"/>
  <c r="E25" i="3"/>
  <c r="C28" i="4" s="1"/>
  <c r="E24" i="3"/>
  <c r="E23" i="3"/>
  <c r="C26" i="4" s="1"/>
  <c r="E22" i="3"/>
  <c r="C25" i="4" s="1"/>
  <c r="E21" i="3"/>
  <c r="C24" i="4" s="1"/>
  <c r="E20" i="3"/>
  <c r="C23" i="4" s="1"/>
  <c r="E19" i="3"/>
  <c r="C22" i="4" s="1"/>
  <c r="E18" i="3"/>
  <c r="C21" i="4" s="1"/>
  <c r="E17" i="3"/>
  <c r="C20" i="4" s="1"/>
  <c r="E16" i="3"/>
  <c r="E15" i="3"/>
  <c r="C18" i="4" s="1"/>
  <c r="E14" i="3"/>
  <c r="C17" i="4" s="1"/>
  <c r="E13" i="3"/>
  <c r="C16" i="4" s="1"/>
  <c r="E12" i="3"/>
  <c r="E11" i="3"/>
  <c r="C14" i="4" s="1"/>
  <c r="E10" i="3"/>
  <c r="C13" i="4" s="1"/>
  <c r="E9" i="3"/>
  <c r="C12" i="4" s="1"/>
  <c r="E8" i="3"/>
  <c r="C11" i="4" s="1"/>
  <c r="C10" i="4"/>
  <c r="E6" i="3"/>
  <c r="E5" i="3"/>
  <c r="C8" i="4" s="1"/>
  <c r="E4" i="3"/>
  <c r="C7" i="4" s="1"/>
  <c r="E3" i="3"/>
  <c r="E1" i="5" l="1"/>
  <c r="C4" i="2" s="1"/>
  <c r="C206" i="4"/>
  <c r="C226" i="4"/>
  <c r="E1" i="6"/>
  <c r="C5" i="2" s="1"/>
  <c r="D5" i="2" s="1"/>
  <c r="D1" i="14"/>
  <c r="F2" i="13"/>
  <c r="C12" i="2" s="1"/>
  <c r="E3" i="18"/>
  <c r="C14" i="2" s="1"/>
  <c r="D14" i="2" s="1"/>
  <c r="E1" i="19"/>
  <c r="C22" i="2" s="1"/>
  <c r="D22" i="2" s="1"/>
  <c r="C416" i="4"/>
  <c r="G2" i="10"/>
  <c r="C8" i="2" s="1"/>
  <c r="D8" i="2" s="1"/>
  <c r="C9" i="4"/>
  <c r="E1" i="3"/>
  <c r="F1" i="11"/>
  <c r="C10" i="2" s="1"/>
  <c r="D10" i="2" s="1"/>
  <c r="E2" i="20"/>
  <c r="C23" i="2" s="1"/>
  <c r="D23" i="2" s="1"/>
  <c r="E24" i="18"/>
  <c r="C486" i="4"/>
  <c r="F2" i="8"/>
  <c r="C6" i="2" s="1"/>
  <c r="D6" i="2" s="1"/>
  <c r="E2" i="8"/>
  <c r="C347" i="4"/>
  <c r="C246" i="4"/>
  <c r="F16" i="13"/>
  <c r="C13" i="2" s="1"/>
  <c r="D13" i="2" s="1"/>
  <c r="F36" i="13"/>
  <c r="C20" i="2" s="1"/>
  <c r="D20" i="2" s="1"/>
  <c r="F51" i="13"/>
  <c r="C21" i="2" s="1"/>
  <c r="D21" i="2" s="1"/>
  <c r="F2" i="10"/>
  <c r="F2" i="9"/>
  <c r="C7" i="2" s="1"/>
  <c r="D7" i="2" s="1"/>
  <c r="E2" i="9"/>
  <c r="C6" i="4"/>
  <c r="D4" i="2"/>
  <c r="D12" i="2"/>
  <c r="D16" i="2"/>
  <c r="D11" i="2"/>
  <c r="D19" i="2"/>
  <c r="E1" i="18" l="1"/>
  <c r="C15" i="2"/>
  <c r="D15" i="2" s="1"/>
  <c r="F1" i="13"/>
  <c r="C4" i="23"/>
  <c r="C2" i="23" s="1"/>
  <c r="C336" i="4"/>
  <c r="C3" i="2"/>
  <c r="D3" i="2" l="1"/>
  <c r="D7" i="4"/>
  <c r="D11" i="4"/>
  <c r="D15" i="4"/>
  <c r="D19" i="4"/>
  <c r="D23" i="4"/>
  <c r="D27" i="4"/>
  <c r="D31" i="4"/>
  <c r="D35" i="4"/>
  <c r="D39" i="4"/>
  <c r="D43" i="4"/>
  <c r="D47" i="4"/>
  <c r="D51" i="4"/>
  <c r="D55" i="4"/>
  <c r="D59" i="4"/>
  <c r="D63" i="4"/>
  <c r="D67" i="4"/>
  <c r="D71" i="4"/>
  <c r="D75" i="4"/>
  <c r="D79" i="4"/>
  <c r="D83" i="4"/>
  <c r="D87" i="4"/>
  <c r="D91" i="4"/>
  <c r="D95" i="4"/>
  <c r="D99" i="4"/>
  <c r="D103" i="4"/>
  <c r="D107" i="4"/>
  <c r="D111" i="4"/>
  <c r="D115" i="4"/>
  <c r="D119" i="4"/>
  <c r="D123" i="4"/>
  <c r="D127" i="4"/>
  <c r="D131" i="4"/>
  <c r="D135" i="4"/>
  <c r="D139" i="4"/>
  <c r="D143" i="4"/>
  <c r="D147" i="4"/>
  <c r="D151" i="4"/>
  <c r="D155" i="4"/>
  <c r="D159" i="4"/>
  <c r="D163" i="4"/>
  <c r="D167" i="4"/>
  <c r="D171" i="4"/>
  <c r="D175" i="4"/>
  <c r="D179" i="4"/>
  <c r="D183" i="4"/>
  <c r="D187" i="4"/>
  <c r="D191" i="4"/>
  <c r="D195" i="4"/>
  <c r="D199" i="4"/>
  <c r="D203" i="4"/>
  <c r="D207" i="4"/>
  <c r="D211" i="4"/>
  <c r="D215" i="4"/>
  <c r="D219" i="4"/>
  <c r="D223" i="4"/>
  <c r="D227" i="4"/>
  <c r="D231" i="4"/>
  <c r="D235" i="4"/>
  <c r="D239" i="4"/>
  <c r="D243" i="4"/>
  <c r="D247" i="4"/>
  <c r="D251" i="4"/>
  <c r="D255" i="4"/>
  <c r="D259" i="4"/>
  <c r="D263" i="4"/>
  <c r="D267" i="4"/>
  <c r="D271" i="4"/>
  <c r="D275" i="4"/>
  <c r="D279" i="4"/>
  <c r="D283" i="4"/>
  <c r="D287" i="4"/>
  <c r="D291" i="4"/>
  <c r="D295" i="4"/>
  <c r="D299" i="4"/>
  <c r="D303" i="4"/>
  <c r="D307" i="4"/>
  <c r="D311" i="4"/>
  <c r="D315" i="4"/>
  <c r="D319" i="4"/>
  <c r="D323" i="4"/>
  <c r="D327" i="4"/>
  <c r="D331" i="4"/>
  <c r="D335" i="4"/>
  <c r="D339" i="4"/>
  <c r="D343" i="4"/>
  <c r="D8" i="4"/>
  <c r="D12" i="4"/>
  <c r="D16" i="4"/>
  <c r="D20" i="4"/>
  <c r="D24" i="4"/>
  <c r="D28" i="4"/>
  <c r="D32" i="4"/>
  <c r="D36" i="4"/>
  <c r="D40" i="4"/>
  <c r="D44" i="4"/>
  <c r="D48" i="4"/>
  <c r="D52" i="4"/>
  <c r="D56"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184" i="4"/>
  <c r="D188" i="4"/>
  <c r="D192" i="4"/>
  <c r="D196" i="4"/>
  <c r="D200" i="4"/>
  <c r="D204" i="4"/>
  <c r="D208" i="4"/>
  <c r="D212" i="4"/>
  <c r="D216" i="4"/>
  <c r="D220" i="4"/>
  <c r="D224" i="4"/>
  <c r="D228" i="4"/>
  <c r="D232" i="4"/>
  <c r="D236" i="4"/>
  <c r="D240" i="4"/>
  <c r="D244" i="4"/>
  <c r="D248" i="4"/>
  <c r="D252" i="4"/>
  <c r="D256" i="4"/>
  <c r="D260" i="4"/>
  <c r="D264" i="4"/>
  <c r="D268" i="4"/>
  <c r="D272" i="4"/>
  <c r="D276" i="4"/>
  <c r="D280" i="4"/>
  <c r="D284" i="4"/>
  <c r="D288" i="4"/>
  <c r="D292" i="4"/>
  <c r="D296" i="4"/>
  <c r="D300" i="4"/>
  <c r="D304" i="4"/>
  <c r="D308" i="4"/>
  <c r="D312" i="4"/>
  <c r="D316" i="4"/>
  <c r="D320" i="4"/>
  <c r="D324" i="4"/>
  <c r="D328" i="4"/>
  <c r="D332" i="4"/>
  <c r="D336" i="4"/>
  <c r="D340" i="4"/>
  <c r="D9" i="4"/>
  <c r="D13" i="4"/>
  <c r="D17" i="4"/>
  <c r="D21" i="4"/>
  <c r="D25" i="4"/>
  <c r="D29" i="4"/>
  <c r="D33" i="4"/>
  <c r="D37" i="4"/>
  <c r="D41" i="4"/>
  <c r="D45" i="4"/>
  <c r="D49" i="4"/>
  <c r="D53" i="4"/>
  <c r="D57" i="4"/>
  <c r="D61" i="4"/>
  <c r="D65" i="4"/>
  <c r="D69" i="4"/>
  <c r="D73" i="4"/>
  <c r="D77" i="4"/>
  <c r="D81" i="4"/>
  <c r="D85" i="4"/>
  <c r="D89" i="4"/>
  <c r="D93" i="4"/>
  <c r="D97" i="4"/>
  <c r="D101" i="4"/>
  <c r="D105" i="4"/>
  <c r="D109" i="4"/>
  <c r="D113" i="4"/>
  <c r="D117" i="4"/>
  <c r="D121" i="4"/>
  <c r="D125" i="4"/>
  <c r="D129" i="4"/>
  <c r="D133" i="4"/>
  <c r="D137" i="4"/>
  <c r="D141" i="4"/>
  <c r="D145" i="4"/>
  <c r="D149" i="4"/>
  <c r="D153" i="4"/>
  <c r="D157" i="4"/>
  <c r="D161" i="4"/>
  <c r="D165" i="4"/>
  <c r="D169" i="4"/>
  <c r="D173" i="4"/>
  <c r="D177" i="4"/>
  <c r="D181" i="4"/>
  <c r="D185" i="4"/>
  <c r="D189" i="4"/>
  <c r="D193" i="4"/>
  <c r="D197" i="4"/>
  <c r="D201" i="4"/>
  <c r="D209" i="4"/>
  <c r="D213" i="4"/>
  <c r="D217" i="4"/>
  <c r="D221" i="4"/>
  <c r="D225" i="4"/>
  <c r="D229" i="4"/>
  <c r="D233" i="4"/>
  <c r="D237" i="4"/>
  <c r="D241" i="4"/>
  <c r="D245" i="4"/>
  <c r="D249" i="4"/>
  <c r="D253" i="4"/>
  <c r="D257" i="4"/>
  <c r="D261" i="4"/>
  <c r="D265" i="4"/>
  <c r="D269" i="4"/>
  <c r="D273" i="4"/>
  <c r="D277" i="4"/>
  <c r="D281" i="4"/>
  <c r="D285" i="4"/>
  <c r="D289" i="4"/>
  <c r="D293" i="4"/>
  <c r="D297" i="4"/>
  <c r="D301" i="4"/>
  <c r="D305" i="4"/>
  <c r="D309" i="4"/>
  <c r="D313" i="4"/>
  <c r="D317" i="4"/>
  <c r="D321" i="4"/>
  <c r="D325" i="4"/>
  <c r="D329" i="4"/>
  <c r="D333" i="4"/>
  <c r="D337" i="4"/>
  <c r="D341" i="4"/>
  <c r="D345" i="4"/>
  <c r="D10" i="4"/>
  <c r="D26" i="4"/>
  <c r="D42" i="4"/>
  <c r="D58" i="4"/>
  <c r="D74" i="4"/>
  <c r="D90" i="4"/>
  <c r="D106" i="4"/>
  <c r="D122" i="4"/>
  <c r="D138" i="4"/>
  <c r="D154" i="4"/>
  <c r="D170" i="4"/>
  <c r="D186" i="4"/>
  <c r="D202" i="4"/>
  <c r="D218" i="4"/>
  <c r="D234" i="4"/>
  <c r="D250" i="4"/>
  <c r="D266" i="4"/>
  <c r="D282" i="4"/>
  <c r="D298" i="4"/>
  <c r="D314" i="4"/>
  <c r="D330" i="4"/>
  <c r="D344" i="4"/>
  <c r="D349" i="4"/>
  <c r="D353" i="4"/>
  <c r="D357" i="4"/>
  <c r="D361" i="4"/>
  <c r="D365" i="4"/>
  <c r="D369" i="4"/>
  <c r="D373" i="4"/>
  <c r="D377" i="4"/>
  <c r="D381" i="4"/>
  <c r="D385" i="4"/>
  <c r="D389" i="4"/>
  <c r="D393" i="4"/>
  <c r="D397" i="4"/>
  <c r="D401" i="4"/>
  <c r="D405" i="4"/>
  <c r="D409" i="4"/>
  <c r="D413" i="4"/>
  <c r="D417" i="4"/>
  <c r="D421" i="4"/>
  <c r="D425" i="4"/>
  <c r="D429" i="4"/>
  <c r="D433" i="4"/>
  <c r="D437" i="4"/>
  <c r="D441" i="4"/>
  <c r="D445" i="4"/>
  <c r="D449" i="4"/>
  <c r="D453" i="4"/>
  <c r="D457" i="4"/>
  <c r="D461" i="4"/>
  <c r="D465" i="4"/>
  <c r="D469" i="4"/>
  <c r="D473" i="4"/>
  <c r="D477" i="4"/>
  <c r="D481" i="4"/>
  <c r="D485" i="4"/>
  <c r="D489" i="4"/>
  <c r="D493" i="4"/>
  <c r="D497" i="4"/>
  <c r="D501" i="4"/>
  <c r="D505" i="4"/>
  <c r="D509" i="4"/>
  <c r="D513" i="4"/>
  <c r="D517" i="4"/>
  <c r="D521" i="4"/>
  <c r="D525" i="4"/>
  <c r="D529" i="4"/>
  <c r="D533" i="4"/>
  <c r="D537" i="4"/>
  <c r="D541" i="4"/>
  <c r="D545" i="4"/>
  <c r="D549" i="4"/>
  <c r="D553" i="4"/>
  <c r="D557" i="4"/>
  <c r="D561" i="4"/>
  <c r="D565" i="4"/>
  <c r="D569" i="4"/>
  <c r="D573" i="4"/>
  <c r="D577" i="4"/>
  <c r="D581" i="4"/>
  <c r="D585" i="4"/>
  <c r="D589" i="4"/>
  <c r="D593" i="4"/>
  <c r="D597" i="4"/>
  <c r="D601" i="4"/>
  <c r="D14" i="4"/>
  <c r="D30" i="4"/>
  <c r="D46" i="4"/>
  <c r="D62" i="4"/>
  <c r="D78" i="4"/>
  <c r="D94" i="4"/>
  <c r="D110" i="4"/>
  <c r="D126" i="4"/>
  <c r="D142" i="4"/>
  <c r="D158" i="4"/>
  <c r="D174" i="4"/>
  <c r="D190" i="4"/>
  <c r="D206" i="4"/>
  <c r="D222" i="4"/>
  <c r="D238" i="4"/>
  <c r="D254" i="4"/>
  <c r="D270" i="4"/>
  <c r="D286" i="4"/>
  <c r="D302" i="4"/>
  <c r="D318" i="4"/>
  <c r="D334" i="4"/>
  <c r="D346" i="4"/>
  <c r="D350" i="4"/>
  <c r="D354" i="4"/>
  <c r="D358" i="4"/>
  <c r="D362" i="4"/>
  <c r="D366" i="4"/>
  <c r="D370" i="4"/>
  <c r="D374" i="4"/>
  <c r="D378" i="4"/>
  <c r="D382" i="4"/>
  <c r="D386" i="4"/>
  <c r="D390" i="4"/>
  <c r="D394" i="4"/>
  <c r="D398" i="4"/>
  <c r="D402" i="4"/>
  <c r="D406" i="4"/>
  <c r="D410" i="4"/>
  <c r="D414" i="4"/>
  <c r="D418" i="4"/>
  <c r="D422" i="4"/>
  <c r="D426" i="4"/>
  <c r="D430" i="4"/>
  <c r="D434" i="4"/>
  <c r="D438" i="4"/>
  <c r="D442" i="4"/>
  <c r="D446" i="4"/>
  <c r="D450" i="4"/>
  <c r="D454" i="4"/>
  <c r="D458" i="4"/>
  <c r="D462" i="4"/>
  <c r="D466" i="4"/>
  <c r="D470" i="4"/>
  <c r="D474" i="4"/>
  <c r="D478" i="4"/>
  <c r="D482" i="4"/>
  <c r="D486" i="4"/>
  <c r="D490" i="4"/>
  <c r="D494" i="4"/>
  <c r="D498" i="4"/>
  <c r="D502" i="4"/>
  <c r="D506" i="4"/>
  <c r="D510" i="4"/>
  <c r="D514" i="4"/>
  <c r="D518" i="4"/>
  <c r="D522" i="4"/>
  <c r="D526" i="4"/>
  <c r="D530" i="4"/>
  <c r="D534" i="4"/>
  <c r="D538" i="4"/>
  <c r="D542" i="4"/>
  <c r="D546" i="4"/>
  <c r="D550" i="4"/>
  <c r="D554" i="4"/>
  <c r="D558" i="4"/>
  <c r="D562" i="4"/>
  <c r="D566" i="4"/>
  <c r="D570" i="4"/>
  <c r="D574" i="4"/>
  <c r="D578" i="4"/>
  <c r="D582" i="4"/>
  <c r="D586" i="4"/>
  <c r="D590" i="4"/>
  <c r="D594" i="4"/>
  <c r="D598" i="4"/>
  <c r="D18" i="4"/>
  <c r="D34" i="4"/>
  <c r="D50" i="4"/>
  <c r="D66" i="4"/>
  <c r="D82" i="4"/>
  <c r="D98" i="4"/>
  <c r="D114" i="4"/>
  <c r="D130" i="4"/>
  <c r="D146" i="4"/>
  <c r="D162" i="4"/>
  <c r="D178" i="4"/>
  <c r="D194" i="4"/>
  <c r="D210" i="4"/>
  <c r="D226" i="4"/>
  <c r="D242" i="4"/>
  <c r="D258" i="4"/>
  <c r="D274" i="4"/>
  <c r="D290" i="4"/>
  <c r="D306" i="4"/>
  <c r="D322" i="4"/>
  <c r="D338" i="4"/>
  <c r="D347" i="4"/>
  <c r="D351" i="4"/>
  <c r="D355" i="4"/>
  <c r="D359" i="4"/>
  <c r="D363" i="4"/>
  <c r="D367" i="4"/>
  <c r="D371" i="4"/>
  <c r="D375" i="4"/>
  <c r="D379" i="4"/>
  <c r="D383" i="4"/>
  <c r="D387" i="4"/>
  <c r="D391" i="4"/>
  <c r="D395" i="4"/>
  <c r="D399" i="4"/>
  <c r="D403" i="4"/>
  <c r="D407" i="4"/>
  <c r="D411" i="4"/>
  <c r="D415" i="4"/>
  <c r="D419" i="4"/>
  <c r="D423" i="4"/>
  <c r="D427" i="4"/>
  <c r="D431" i="4"/>
  <c r="D435" i="4"/>
  <c r="D439" i="4"/>
  <c r="D443" i="4"/>
  <c r="D447" i="4"/>
  <c r="D451" i="4"/>
  <c r="D455" i="4"/>
  <c r="D459" i="4"/>
  <c r="D463" i="4"/>
  <c r="D467" i="4"/>
  <c r="D471" i="4"/>
  <c r="D475" i="4"/>
  <c r="D479" i="4"/>
  <c r="D483" i="4"/>
  <c r="D487" i="4"/>
  <c r="D491" i="4"/>
  <c r="D495" i="4"/>
  <c r="D499" i="4"/>
  <c r="D503" i="4"/>
  <c r="D507" i="4"/>
  <c r="D511" i="4"/>
  <c r="D515" i="4"/>
  <c r="D519" i="4"/>
  <c r="D523" i="4"/>
  <c r="D527" i="4"/>
  <c r="D531" i="4"/>
  <c r="D535" i="4"/>
  <c r="D539" i="4"/>
  <c r="D543" i="4"/>
  <c r="D547" i="4"/>
  <c r="D551" i="4"/>
  <c r="D555" i="4"/>
  <c r="D559" i="4"/>
  <c r="D563" i="4"/>
  <c r="D567" i="4"/>
  <c r="D571" i="4"/>
  <c r="D575" i="4"/>
  <c r="D579" i="4"/>
  <c r="D583" i="4"/>
  <c r="D587" i="4"/>
  <c r="D591" i="4"/>
  <c r="D595" i="4"/>
  <c r="D599" i="4"/>
  <c r="D22" i="4"/>
  <c r="D86" i="4"/>
  <c r="D150" i="4"/>
  <c r="D214" i="4"/>
  <c r="D278" i="4"/>
  <c r="D342" i="4"/>
  <c r="D360" i="4"/>
  <c r="D376" i="4"/>
  <c r="D392" i="4"/>
  <c r="D408" i="4"/>
  <c r="D424" i="4"/>
  <c r="D440" i="4"/>
  <c r="D456" i="4"/>
  <c r="D472" i="4"/>
  <c r="D488" i="4"/>
  <c r="D504" i="4"/>
  <c r="D520" i="4"/>
  <c r="D536" i="4"/>
  <c r="D552" i="4"/>
  <c r="D568" i="4"/>
  <c r="D584" i="4"/>
  <c r="D600" i="4"/>
  <c r="D605" i="4"/>
  <c r="D609" i="4"/>
  <c r="D613" i="4"/>
  <c r="D617" i="4"/>
  <c r="D621" i="4"/>
  <c r="D625" i="4"/>
  <c r="D629" i="4"/>
  <c r="D633" i="4"/>
  <c r="D637" i="4"/>
  <c r="D641" i="4"/>
  <c r="D645" i="4"/>
  <c r="D649" i="4"/>
  <c r="D653" i="4"/>
  <c r="D657" i="4"/>
  <c r="D661" i="4"/>
  <c r="D665" i="4"/>
  <c r="D669" i="4"/>
  <c r="D673" i="4"/>
  <c r="D677" i="4"/>
  <c r="D681" i="4"/>
  <c r="D685" i="4"/>
  <c r="D689" i="4"/>
  <c r="D693" i="4"/>
  <c r="D697" i="4"/>
  <c r="D701" i="4"/>
  <c r="D705" i="4"/>
  <c r="D709" i="4"/>
  <c r="D713" i="4"/>
  <c r="D717" i="4"/>
  <c r="D721" i="4"/>
  <c r="D725" i="4"/>
  <c r="D729" i="4"/>
  <c r="D733" i="4"/>
  <c r="D737" i="4"/>
  <c r="D741" i="4"/>
  <c r="D745" i="4"/>
  <c r="D749" i="4"/>
  <c r="D753" i="4"/>
  <c r="D757" i="4"/>
  <c r="D761" i="4"/>
  <c r="D765" i="4"/>
  <c r="D769" i="4"/>
  <c r="D773" i="4"/>
  <c r="D777" i="4"/>
  <c r="D781" i="4"/>
  <c r="D785" i="4"/>
  <c r="D789" i="4"/>
  <c r="D793" i="4"/>
  <c r="D797" i="4"/>
  <c r="D801" i="4"/>
  <c r="D805" i="4"/>
  <c r="D809" i="4"/>
  <c r="D813" i="4"/>
  <c r="D817" i="4"/>
  <c r="D821" i="4"/>
  <c r="D825" i="4"/>
  <c r="D829" i="4"/>
  <c r="D833" i="4"/>
  <c r="D837" i="4"/>
  <c r="D841" i="4"/>
  <c r="D845" i="4"/>
  <c r="D849" i="4"/>
  <c r="D853" i="4"/>
  <c r="D857" i="4"/>
  <c r="D38" i="4"/>
  <c r="D102" i="4"/>
  <c r="D166" i="4"/>
  <c r="D230" i="4"/>
  <c r="D294" i="4"/>
  <c r="D348" i="4"/>
  <c r="D364" i="4"/>
  <c r="D380" i="4"/>
  <c r="D396" i="4"/>
  <c r="D412" i="4"/>
  <c r="D428" i="4"/>
  <c r="D444" i="4"/>
  <c r="D460" i="4"/>
  <c r="D476" i="4"/>
  <c r="D492" i="4"/>
  <c r="D508" i="4"/>
  <c r="D524" i="4"/>
  <c r="D540" i="4"/>
  <c r="D556" i="4"/>
  <c r="D572" i="4"/>
  <c r="D588" i="4"/>
  <c r="D602" i="4"/>
  <c r="D606" i="4"/>
  <c r="D610" i="4"/>
  <c r="D614" i="4"/>
  <c r="D618" i="4"/>
  <c r="D622" i="4"/>
  <c r="D626" i="4"/>
  <c r="D630" i="4"/>
  <c r="D634" i="4"/>
  <c r="D638" i="4"/>
  <c r="D642" i="4"/>
  <c r="D646" i="4"/>
  <c r="D650" i="4"/>
  <c r="D654" i="4"/>
  <c r="D658" i="4"/>
  <c r="D662" i="4"/>
  <c r="D666" i="4"/>
  <c r="D670" i="4"/>
  <c r="D674" i="4"/>
  <c r="D678" i="4"/>
  <c r="D682" i="4"/>
  <c r="D686" i="4"/>
  <c r="D690" i="4"/>
  <c r="D694" i="4"/>
  <c r="D698" i="4"/>
  <c r="D702" i="4"/>
  <c r="D706" i="4"/>
  <c r="D710" i="4"/>
  <c r="D714" i="4"/>
  <c r="D718" i="4"/>
  <c r="D722" i="4"/>
  <c r="D726" i="4"/>
  <c r="D730" i="4"/>
  <c r="D734" i="4"/>
  <c r="D738" i="4"/>
  <c r="D742" i="4"/>
  <c r="D746" i="4"/>
  <c r="D750" i="4"/>
  <c r="D754" i="4"/>
  <c r="D758" i="4"/>
  <c r="D762" i="4"/>
  <c r="D766" i="4"/>
  <c r="D770" i="4"/>
  <c r="D774" i="4"/>
  <c r="D778" i="4"/>
  <c r="D782" i="4"/>
  <c r="D786" i="4"/>
  <c r="D790" i="4"/>
  <c r="D794" i="4"/>
  <c r="D798" i="4"/>
  <c r="D802" i="4"/>
  <c r="D806" i="4"/>
  <c r="D810" i="4"/>
  <c r="D814" i="4"/>
  <c r="D818" i="4"/>
  <c r="D822" i="4"/>
  <c r="D826" i="4"/>
  <c r="D830" i="4"/>
  <c r="D834" i="4"/>
  <c r="D838" i="4"/>
  <c r="D842" i="4"/>
  <c r="D846" i="4"/>
  <c r="D850" i="4"/>
  <c r="D854" i="4"/>
  <c r="D54" i="4"/>
  <c r="D118" i="4"/>
  <c r="D182" i="4"/>
  <c r="D246" i="4"/>
  <c r="D310" i="4"/>
  <c r="D352" i="4"/>
  <c r="D368" i="4"/>
  <c r="D384" i="4"/>
  <c r="D400" i="4"/>
  <c r="D416" i="4"/>
  <c r="D432" i="4"/>
  <c r="D448" i="4"/>
  <c r="D464" i="4"/>
  <c r="D480" i="4"/>
  <c r="D496" i="4"/>
  <c r="D512" i="4"/>
  <c r="D528" i="4"/>
  <c r="D544" i="4"/>
  <c r="D560" i="4"/>
  <c r="D576" i="4"/>
  <c r="D592" i="4"/>
  <c r="D603" i="4"/>
  <c r="D607" i="4"/>
  <c r="D611" i="4"/>
  <c r="D615" i="4"/>
  <c r="D619" i="4"/>
  <c r="D623" i="4"/>
  <c r="D627" i="4"/>
  <c r="D631" i="4"/>
  <c r="D635" i="4"/>
  <c r="D639" i="4"/>
  <c r="D643" i="4"/>
  <c r="D647" i="4"/>
  <c r="D651" i="4"/>
  <c r="D655" i="4"/>
  <c r="D659" i="4"/>
  <c r="D663" i="4"/>
  <c r="D667" i="4"/>
  <c r="D671" i="4"/>
  <c r="D675" i="4"/>
  <c r="D679" i="4"/>
  <c r="D683" i="4"/>
  <c r="D687" i="4"/>
  <c r="D691" i="4"/>
  <c r="D695" i="4"/>
  <c r="D699" i="4"/>
  <c r="D703" i="4"/>
  <c r="D707" i="4"/>
  <c r="D711" i="4"/>
  <c r="D715" i="4"/>
  <c r="D719" i="4"/>
  <c r="D723" i="4"/>
  <c r="D727" i="4"/>
  <c r="D731" i="4"/>
  <c r="D735" i="4"/>
  <c r="D739" i="4"/>
  <c r="D743" i="4"/>
  <c r="D747" i="4"/>
  <c r="D751" i="4"/>
  <c r="D755" i="4"/>
  <c r="D759" i="4"/>
  <c r="D763" i="4"/>
  <c r="D767" i="4"/>
  <c r="D771" i="4"/>
  <c r="D775" i="4"/>
  <c r="D779" i="4"/>
  <c r="D783" i="4"/>
  <c r="D787" i="4"/>
  <c r="D791" i="4"/>
  <c r="D795" i="4"/>
  <c r="D799" i="4"/>
  <c r="D803" i="4"/>
  <c r="D807" i="4"/>
  <c r="D811" i="4"/>
  <c r="D815" i="4"/>
  <c r="D819" i="4"/>
  <c r="D823" i="4"/>
  <c r="D827" i="4"/>
  <c r="D831" i="4"/>
  <c r="D835" i="4"/>
  <c r="D839" i="4"/>
  <c r="D843" i="4"/>
  <c r="D847" i="4"/>
  <c r="D851" i="4"/>
  <c r="D855" i="4"/>
  <c r="D70" i="4"/>
  <c r="D326" i="4"/>
  <c r="D404" i="4"/>
  <c r="D468" i="4"/>
  <c r="D532" i="4"/>
  <c r="D596" i="4"/>
  <c r="D616" i="4"/>
  <c r="D632" i="4"/>
  <c r="D648" i="4"/>
  <c r="D664" i="4"/>
  <c r="D680" i="4"/>
  <c r="D696" i="4"/>
  <c r="D712" i="4"/>
  <c r="D728" i="4"/>
  <c r="D744" i="4"/>
  <c r="D760" i="4"/>
  <c r="D776" i="4"/>
  <c r="D792" i="4"/>
  <c r="D808" i="4"/>
  <c r="D824" i="4"/>
  <c r="D840" i="4"/>
  <c r="D856" i="4"/>
  <c r="D861" i="4"/>
  <c r="D865" i="4"/>
  <c r="D869" i="4"/>
  <c r="D873" i="4"/>
  <c r="D877" i="4"/>
  <c r="D881" i="4"/>
  <c r="D885" i="4"/>
  <c r="D889" i="4"/>
  <c r="D893" i="4"/>
  <c r="D897" i="4"/>
  <c r="D901" i="4"/>
  <c r="D905" i="4"/>
  <c r="D909" i="4"/>
  <c r="D913" i="4"/>
  <c r="D917" i="4"/>
  <c r="D921" i="4"/>
  <c r="D925" i="4"/>
  <c r="D929" i="4"/>
  <c r="D933" i="4"/>
  <c r="D937" i="4"/>
  <c r="D941" i="4"/>
  <c r="D945" i="4"/>
  <c r="D949" i="4"/>
  <c r="D953" i="4"/>
  <c r="D957" i="4"/>
  <c r="D961" i="4"/>
  <c r="D965" i="4"/>
  <c r="D969" i="4"/>
  <c r="D973" i="4"/>
  <c r="D977" i="4"/>
  <c r="D981" i="4"/>
  <c r="D985" i="4"/>
  <c r="D989" i="4"/>
  <c r="D993" i="4"/>
  <c r="D997" i="4"/>
  <c r="D1001" i="4"/>
  <c r="D1005" i="4"/>
  <c r="D1009" i="4"/>
  <c r="D1013" i="4"/>
  <c r="D1017" i="4"/>
  <c r="D1021" i="4"/>
  <c r="D1025" i="4"/>
  <c r="D1029" i="4"/>
  <c r="D1033" i="4"/>
  <c r="D1037" i="4"/>
  <c r="D1041" i="4"/>
  <c r="D1045" i="4"/>
  <c r="D1049" i="4"/>
  <c r="D1053" i="4"/>
  <c r="D1057" i="4"/>
  <c r="D1061" i="4"/>
  <c r="D1065" i="4"/>
  <c r="D1069" i="4"/>
  <c r="D1073" i="4"/>
  <c r="D1077" i="4"/>
  <c r="D1081" i="4"/>
  <c r="D1085" i="4"/>
  <c r="D1089" i="4"/>
  <c r="D1093" i="4"/>
  <c r="D1097" i="4"/>
  <c r="D1101" i="4"/>
  <c r="D1105" i="4"/>
  <c r="D1109" i="4"/>
  <c r="D1113" i="4"/>
  <c r="D1117" i="4"/>
  <c r="D1121" i="4"/>
  <c r="D1125" i="4"/>
  <c r="D1129" i="4"/>
  <c r="D1133" i="4"/>
  <c r="D1137" i="4"/>
  <c r="D1141" i="4"/>
  <c r="D1145" i="4"/>
  <c r="D1149" i="4"/>
  <c r="D1153" i="4"/>
  <c r="D1157" i="4"/>
  <c r="D1161" i="4"/>
  <c r="D1165" i="4"/>
  <c r="D1169" i="4"/>
  <c r="D1173" i="4"/>
  <c r="D1177" i="4"/>
  <c r="D1181" i="4"/>
  <c r="D1185" i="4"/>
  <c r="D1189" i="4"/>
  <c r="D1193" i="4"/>
  <c r="D1197" i="4"/>
  <c r="D1201" i="4"/>
  <c r="D1205" i="4"/>
  <c r="D1209" i="4"/>
  <c r="D1213" i="4"/>
  <c r="D1217" i="4"/>
  <c r="D1221" i="4"/>
  <c r="D1225" i="4"/>
  <c r="D1229" i="4"/>
  <c r="D1233" i="4"/>
  <c r="D1237" i="4"/>
  <c r="D1241" i="4"/>
  <c r="D1245" i="4"/>
  <c r="D1249" i="4"/>
  <c r="D1253" i="4"/>
  <c r="D1257" i="4"/>
  <c r="D1261" i="4"/>
  <c r="D1265" i="4"/>
  <c r="D1269" i="4"/>
  <c r="D1273" i="4"/>
  <c r="D1277" i="4"/>
  <c r="D1281" i="4"/>
  <c r="D1285" i="4"/>
  <c r="D1289" i="4"/>
  <c r="D1293" i="4"/>
  <c r="D1297" i="4"/>
  <c r="D1301" i="4"/>
  <c r="D1305" i="4"/>
  <c r="D1309" i="4"/>
  <c r="D1313" i="4"/>
  <c r="D1317" i="4"/>
  <c r="D1321" i="4"/>
  <c r="D1325" i="4"/>
  <c r="D1329" i="4"/>
  <c r="D1333" i="4"/>
  <c r="D1337" i="4"/>
  <c r="D1341" i="4"/>
  <c r="D1345" i="4"/>
  <c r="D1349" i="4"/>
  <c r="D1353" i="4"/>
  <c r="D1357" i="4"/>
  <c r="D1361" i="4"/>
  <c r="D1365" i="4"/>
  <c r="D1369" i="4"/>
  <c r="D1373" i="4"/>
  <c r="D1377" i="4"/>
  <c r="D1381" i="4"/>
  <c r="D1385" i="4"/>
  <c r="D1389" i="4"/>
  <c r="D1393" i="4"/>
  <c r="D1397" i="4"/>
  <c r="D1401" i="4"/>
  <c r="D1405" i="4"/>
  <c r="D1409" i="4"/>
  <c r="D1413" i="4"/>
  <c r="D1417" i="4"/>
  <c r="D1421" i="4"/>
  <c r="D1425" i="4"/>
  <c r="D1429" i="4"/>
  <c r="D1433" i="4"/>
  <c r="D1437" i="4"/>
  <c r="D1441" i="4"/>
  <c r="D1445" i="4"/>
  <c r="D1449" i="4"/>
  <c r="D134" i="4"/>
  <c r="D356" i="4"/>
  <c r="D420" i="4"/>
  <c r="D484" i="4"/>
  <c r="D548" i="4"/>
  <c r="D604" i="4"/>
  <c r="D620" i="4"/>
  <c r="D636" i="4"/>
  <c r="D652" i="4"/>
  <c r="D668" i="4"/>
  <c r="D684" i="4"/>
  <c r="D700" i="4"/>
  <c r="D716" i="4"/>
  <c r="D732" i="4"/>
  <c r="D748" i="4"/>
  <c r="D764" i="4"/>
  <c r="D780" i="4"/>
  <c r="D796" i="4"/>
  <c r="D812" i="4"/>
  <c r="D828" i="4"/>
  <c r="D844" i="4"/>
  <c r="D858" i="4"/>
  <c r="D862" i="4"/>
  <c r="D866" i="4"/>
  <c r="D870" i="4"/>
  <c r="D874" i="4"/>
  <c r="D878" i="4"/>
  <c r="D882" i="4"/>
  <c r="D886" i="4"/>
  <c r="D890" i="4"/>
  <c r="D894" i="4"/>
  <c r="D898" i="4"/>
  <c r="D902" i="4"/>
  <c r="D906" i="4"/>
  <c r="D910" i="4"/>
  <c r="D914" i="4"/>
  <c r="D918" i="4"/>
  <c r="D922" i="4"/>
  <c r="D926" i="4"/>
  <c r="D930" i="4"/>
  <c r="D934" i="4"/>
  <c r="D938" i="4"/>
  <c r="D942" i="4"/>
  <c r="D946" i="4"/>
  <c r="D950" i="4"/>
  <c r="D954" i="4"/>
  <c r="D958" i="4"/>
  <c r="D962" i="4"/>
  <c r="D966" i="4"/>
  <c r="D970" i="4"/>
  <c r="D974" i="4"/>
  <c r="D978" i="4"/>
  <c r="D982" i="4"/>
  <c r="D986" i="4"/>
  <c r="D990" i="4"/>
  <c r="D994" i="4"/>
  <c r="D998" i="4"/>
  <c r="D1002" i="4"/>
  <c r="D1006" i="4"/>
  <c r="D1010" i="4"/>
  <c r="D1014" i="4"/>
  <c r="D1018" i="4"/>
  <c r="D1022" i="4"/>
  <c r="D1026" i="4"/>
  <c r="D1030" i="4"/>
  <c r="D1034" i="4"/>
  <c r="D1038" i="4"/>
  <c r="D1042" i="4"/>
  <c r="D1046" i="4"/>
  <c r="D1050" i="4"/>
  <c r="D1054" i="4"/>
  <c r="D1058" i="4"/>
  <c r="D1062" i="4"/>
  <c r="D1066" i="4"/>
  <c r="D1070" i="4"/>
  <c r="D1074" i="4"/>
  <c r="D1078" i="4"/>
  <c r="D1082" i="4"/>
  <c r="D1086" i="4"/>
  <c r="D1090" i="4"/>
  <c r="D1094" i="4"/>
  <c r="D1098" i="4"/>
  <c r="D1102" i="4"/>
  <c r="D1106" i="4"/>
  <c r="D1110" i="4"/>
  <c r="D1114" i="4"/>
  <c r="D1118" i="4"/>
  <c r="D1122" i="4"/>
  <c r="D1126" i="4"/>
  <c r="D1130" i="4"/>
  <c r="D1134" i="4"/>
  <c r="D1138" i="4"/>
  <c r="D1142" i="4"/>
  <c r="D1146" i="4"/>
  <c r="D1150" i="4"/>
  <c r="D1154" i="4"/>
  <c r="D1158" i="4"/>
  <c r="D1162" i="4"/>
  <c r="D1166" i="4"/>
  <c r="D1170" i="4"/>
  <c r="D1174" i="4"/>
  <c r="D1178" i="4"/>
  <c r="D1182" i="4"/>
  <c r="D1186" i="4"/>
  <c r="D1190" i="4"/>
  <c r="D1194" i="4"/>
  <c r="D1198" i="4"/>
  <c r="D1202" i="4"/>
  <c r="D1206" i="4"/>
  <c r="D1210" i="4"/>
  <c r="D1214" i="4"/>
  <c r="D1218" i="4"/>
  <c r="D1222" i="4"/>
  <c r="D1226" i="4"/>
  <c r="D1230" i="4"/>
  <c r="D1234" i="4"/>
  <c r="D1238" i="4"/>
  <c r="D1242" i="4"/>
  <c r="D1246" i="4"/>
  <c r="D1250" i="4"/>
  <c r="D1254" i="4"/>
  <c r="D1258" i="4"/>
  <c r="D1262" i="4"/>
  <c r="D1266" i="4"/>
  <c r="D1270" i="4"/>
  <c r="D1274" i="4"/>
  <c r="D1278" i="4"/>
  <c r="D1282" i="4"/>
  <c r="D1286" i="4"/>
  <c r="D1290" i="4"/>
  <c r="D1294" i="4"/>
  <c r="D1298" i="4"/>
  <c r="D1302" i="4"/>
  <c r="D1306" i="4"/>
  <c r="D1310" i="4"/>
  <c r="D1314" i="4"/>
  <c r="D1318" i="4"/>
  <c r="D1322" i="4"/>
  <c r="D1326" i="4"/>
  <c r="D1330" i="4"/>
  <c r="D1334" i="4"/>
  <c r="D1338" i="4"/>
  <c r="D1342" i="4"/>
  <c r="D1346" i="4"/>
  <c r="D1350" i="4"/>
  <c r="D1354" i="4"/>
  <c r="D1358" i="4"/>
  <c r="D1362" i="4"/>
  <c r="D1366" i="4"/>
  <c r="D1370" i="4"/>
  <c r="D1374" i="4"/>
  <c r="D1378" i="4"/>
  <c r="D1382" i="4"/>
  <c r="D1386" i="4"/>
  <c r="D1390" i="4"/>
  <c r="D1394" i="4"/>
  <c r="D1398" i="4"/>
  <c r="D1402" i="4"/>
  <c r="D1406" i="4"/>
  <c r="D1410" i="4"/>
  <c r="D1414" i="4"/>
  <c r="D1418" i="4"/>
  <c r="D1422" i="4"/>
  <c r="D1426" i="4"/>
  <c r="D1430" i="4"/>
  <c r="D1434" i="4"/>
  <c r="D1438" i="4"/>
  <c r="D1442" i="4"/>
  <c r="D1446" i="4"/>
  <c r="D1450" i="4"/>
  <c r="D198" i="4"/>
  <c r="D372" i="4"/>
  <c r="D436" i="4"/>
  <c r="D500" i="4"/>
  <c r="D564" i="4"/>
  <c r="D608" i="4"/>
  <c r="D624" i="4"/>
  <c r="D640" i="4"/>
  <c r="D656" i="4"/>
  <c r="D672" i="4"/>
  <c r="D688" i="4"/>
  <c r="D704" i="4"/>
  <c r="D720" i="4"/>
  <c r="D736" i="4"/>
  <c r="D752" i="4"/>
  <c r="D768" i="4"/>
  <c r="D784" i="4"/>
  <c r="D800" i="4"/>
  <c r="D816" i="4"/>
  <c r="D832" i="4"/>
  <c r="D848" i="4"/>
  <c r="D859" i="4"/>
  <c r="D863" i="4"/>
  <c r="D867" i="4"/>
  <c r="D871" i="4"/>
  <c r="D875" i="4"/>
  <c r="D879" i="4"/>
  <c r="D883" i="4"/>
  <c r="D887" i="4"/>
  <c r="D891" i="4"/>
  <c r="D895" i="4"/>
  <c r="D899" i="4"/>
  <c r="D903" i="4"/>
  <c r="D907" i="4"/>
  <c r="D911" i="4"/>
  <c r="D915" i="4"/>
  <c r="D919" i="4"/>
  <c r="D923" i="4"/>
  <c r="D927" i="4"/>
  <c r="D931" i="4"/>
  <c r="D935" i="4"/>
  <c r="D939" i="4"/>
  <c r="D943" i="4"/>
  <c r="D947" i="4"/>
  <c r="D951" i="4"/>
  <c r="D955" i="4"/>
  <c r="D959" i="4"/>
  <c r="D963" i="4"/>
  <c r="D967" i="4"/>
  <c r="D971" i="4"/>
  <c r="D975" i="4"/>
  <c r="D979" i="4"/>
  <c r="D983" i="4"/>
  <c r="D987" i="4"/>
  <c r="D991" i="4"/>
  <c r="D995" i="4"/>
  <c r="D999" i="4"/>
  <c r="D1003" i="4"/>
  <c r="D1007" i="4"/>
  <c r="D1011" i="4"/>
  <c r="D1015" i="4"/>
  <c r="D1019" i="4"/>
  <c r="D1023" i="4"/>
  <c r="D1027" i="4"/>
  <c r="D1031" i="4"/>
  <c r="D1035" i="4"/>
  <c r="D1039" i="4"/>
  <c r="D1043" i="4"/>
  <c r="D1047" i="4"/>
  <c r="D1051" i="4"/>
  <c r="D1055" i="4"/>
  <c r="D1059" i="4"/>
  <c r="D1063" i="4"/>
  <c r="D1067" i="4"/>
  <c r="D1071" i="4"/>
  <c r="D1075" i="4"/>
  <c r="D1079" i="4"/>
  <c r="D1083" i="4"/>
  <c r="D1087" i="4"/>
  <c r="D1091" i="4"/>
  <c r="D1095" i="4"/>
  <c r="D1099" i="4"/>
  <c r="D1103" i="4"/>
  <c r="D1107" i="4"/>
  <c r="D1111" i="4"/>
  <c r="D1115" i="4"/>
  <c r="D1119" i="4"/>
  <c r="D1123" i="4"/>
  <c r="D1127" i="4"/>
  <c r="D1131" i="4"/>
  <c r="D1135" i="4"/>
  <c r="D1139" i="4"/>
  <c r="D1143" i="4"/>
  <c r="D1147" i="4"/>
  <c r="D1151" i="4"/>
  <c r="D1155" i="4"/>
  <c r="D1159" i="4"/>
  <c r="D1163" i="4"/>
  <c r="D1167" i="4"/>
  <c r="D1171" i="4"/>
  <c r="D1175" i="4"/>
  <c r="D1179" i="4"/>
  <c r="D1183" i="4"/>
  <c r="D1187" i="4"/>
  <c r="D1191" i="4"/>
  <c r="D1195" i="4"/>
  <c r="D1199" i="4"/>
  <c r="D1203" i="4"/>
  <c r="D1207" i="4"/>
  <c r="D1211" i="4"/>
  <c r="D1215" i="4"/>
  <c r="D1219" i="4"/>
  <c r="D1223" i="4"/>
  <c r="D1227" i="4"/>
  <c r="D1231" i="4"/>
  <c r="D1235" i="4"/>
  <c r="D1239" i="4"/>
  <c r="D1243" i="4"/>
  <c r="D1247" i="4"/>
  <c r="D1251" i="4"/>
  <c r="D1255" i="4"/>
  <c r="D1259" i="4"/>
  <c r="D1263" i="4"/>
  <c r="D1267" i="4"/>
  <c r="D1271" i="4"/>
  <c r="D1275" i="4"/>
  <c r="D1279" i="4"/>
  <c r="D1283" i="4"/>
  <c r="D1287" i="4"/>
  <c r="D1291" i="4"/>
  <c r="D1295" i="4"/>
  <c r="D1299" i="4"/>
  <c r="D1303" i="4"/>
  <c r="D1307" i="4"/>
  <c r="D1311" i="4"/>
  <c r="D1315" i="4"/>
  <c r="D1319" i="4"/>
  <c r="D1323" i="4"/>
  <c r="D1327" i="4"/>
  <c r="D1331" i="4"/>
  <c r="D1335" i="4"/>
  <c r="D1339" i="4"/>
  <c r="D1343" i="4"/>
  <c r="D1347" i="4"/>
  <c r="D1351" i="4"/>
  <c r="D1355" i="4"/>
  <c r="D1359" i="4"/>
  <c r="D1363" i="4"/>
  <c r="D1367" i="4"/>
  <c r="D1371" i="4"/>
  <c r="D1375" i="4"/>
  <c r="D1379" i="4"/>
  <c r="D1383" i="4"/>
  <c r="D1387" i="4"/>
  <c r="D1391" i="4"/>
  <c r="D1395" i="4"/>
  <c r="D1399" i="4"/>
  <c r="D1403" i="4"/>
  <c r="D1407" i="4"/>
  <c r="D1411" i="4"/>
  <c r="D1415" i="4"/>
  <c r="D1419" i="4"/>
  <c r="D1423" i="4"/>
  <c r="D1427" i="4"/>
  <c r="D1431" i="4"/>
  <c r="D1435" i="4"/>
  <c r="D1439" i="4"/>
  <c r="D1443" i="4"/>
  <c r="D1447" i="4"/>
  <c r="D1451" i="4"/>
  <c r="D262" i="4"/>
  <c r="D580" i="4"/>
  <c r="D660" i="4"/>
  <c r="D724" i="4"/>
  <c r="D788" i="4"/>
  <c r="D852" i="4"/>
  <c r="D872" i="4"/>
  <c r="D888" i="4"/>
  <c r="D904" i="4"/>
  <c r="D920" i="4"/>
  <c r="D936" i="4"/>
  <c r="D952" i="4"/>
  <c r="D968" i="4"/>
  <c r="D984" i="4"/>
  <c r="D1000" i="4"/>
  <c r="D1016" i="4"/>
  <c r="D1032" i="4"/>
  <c r="D1048" i="4"/>
  <c r="D1064" i="4"/>
  <c r="D1080" i="4"/>
  <c r="D1096" i="4"/>
  <c r="D1112" i="4"/>
  <c r="D1128" i="4"/>
  <c r="D1144" i="4"/>
  <c r="D1160" i="4"/>
  <c r="D1176" i="4"/>
  <c r="D1192" i="4"/>
  <c r="D1208" i="4"/>
  <c r="D1224" i="4"/>
  <c r="D1240" i="4"/>
  <c r="D1256" i="4"/>
  <c r="D1272" i="4"/>
  <c r="D1288" i="4"/>
  <c r="D1304" i="4"/>
  <c r="D1320" i="4"/>
  <c r="D1336" i="4"/>
  <c r="D1352" i="4"/>
  <c r="D1368" i="4"/>
  <c r="D1384" i="4"/>
  <c r="D1400" i="4"/>
  <c r="D1416" i="4"/>
  <c r="D1432" i="4"/>
  <c r="D1448" i="4"/>
  <c r="D1455" i="4"/>
  <c r="D1459" i="4"/>
  <c r="D1463" i="4"/>
  <c r="D1467" i="4"/>
  <c r="D1471" i="4"/>
  <c r="D1475" i="4"/>
  <c r="D1479" i="4"/>
  <c r="D1483" i="4"/>
  <c r="D1487" i="4"/>
  <c r="D1491" i="4"/>
  <c r="D1495" i="4"/>
  <c r="D1499" i="4"/>
  <c r="D1503" i="4"/>
  <c r="D1507" i="4"/>
  <c r="D1511" i="4"/>
  <c r="D1515" i="4"/>
  <c r="D1519" i="4"/>
  <c r="D1523" i="4"/>
  <c r="D1527" i="4"/>
  <c r="D1531" i="4"/>
  <c r="D1535" i="4"/>
  <c r="D1539" i="4"/>
  <c r="D1543" i="4"/>
  <c r="D1547" i="4"/>
  <c r="D1551" i="4"/>
  <c r="D1555" i="4"/>
  <c r="D1559" i="4"/>
  <c r="D1563" i="4"/>
  <c r="D1567" i="4"/>
  <c r="D1571" i="4"/>
  <c r="D1575" i="4"/>
  <c r="D1579" i="4"/>
  <c r="D1583" i="4"/>
  <c r="D1587" i="4"/>
  <c r="D1591" i="4"/>
  <c r="D1595" i="4"/>
  <c r="D1599" i="4"/>
  <c r="D1603" i="4"/>
  <c r="D1607" i="4"/>
  <c r="D1611" i="4"/>
  <c r="D1615" i="4"/>
  <c r="D1619" i="4"/>
  <c r="D1623" i="4"/>
  <c r="D1627" i="4"/>
  <c r="D1631" i="4"/>
  <c r="D1635" i="4"/>
  <c r="D1639" i="4"/>
  <c r="D1643" i="4"/>
  <c r="D1647" i="4"/>
  <c r="D1651" i="4"/>
  <c r="D1655" i="4"/>
  <c r="D708" i="4"/>
  <c r="D1188" i="4"/>
  <c r="D1268" i="4"/>
  <c r="D1316" i="4"/>
  <c r="D1364" i="4"/>
  <c r="D1412" i="4"/>
  <c r="D1454" i="4"/>
  <c r="D1466" i="4"/>
  <c r="D1478" i="4"/>
  <c r="D1490" i="4"/>
  <c r="D1502" i="4"/>
  <c r="D1514" i="4"/>
  <c r="D1526" i="4"/>
  <c r="D1538" i="4"/>
  <c r="D1550" i="4"/>
  <c r="D1562" i="4"/>
  <c r="D1574" i="4"/>
  <c r="D1586" i="4"/>
  <c r="D1598" i="4"/>
  <c r="D1610" i="4"/>
  <c r="D1622" i="4"/>
  <c r="D1634" i="4"/>
  <c r="D1646" i="4"/>
  <c r="D388" i="4"/>
  <c r="D612" i="4"/>
  <c r="D676" i="4"/>
  <c r="D740" i="4"/>
  <c r="D804" i="4"/>
  <c r="D860" i="4"/>
  <c r="D876" i="4"/>
  <c r="D892" i="4"/>
  <c r="D908" i="4"/>
  <c r="D924" i="4"/>
  <c r="D940" i="4"/>
  <c r="D956" i="4"/>
  <c r="D972" i="4"/>
  <c r="D988" i="4"/>
  <c r="D1004" i="4"/>
  <c r="D1020" i="4"/>
  <c r="D1036" i="4"/>
  <c r="D1052" i="4"/>
  <c r="D1068" i="4"/>
  <c r="D1084" i="4"/>
  <c r="D1100" i="4"/>
  <c r="D1116" i="4"/>
  <c r="D1132" i="4"/>
  <c r="D1148" i="4"/>
  <c r="D1164" i="4"/>
  <c r="D1180" i="4"/>
  <c r="D1196" i="4"/>
  <c r="D1212" i="4"/>
  <c r="D1228" i="4"/>
  <c r="D1244" i="4"/>
  <c r="D1260" i="4"/>
  <c r="D1276" i="4"/>
  <c r="D1292" i="4"/>
  <c r="D1308" i="4"/>
  <c r="D1324" i="4"/>
  <c r="D1340" i="4"/>
  <c r="D1356" i="4"/>
  <c r="D1372" i="4"/>
  <c r="D1388" i="4"/>
  <c r="D1404" i="4"/>
  <c r="D1420" i="4"/>
  <c r="D1436" i="4"/>
  <c r="D1452" i="4"/>
  <c r="D1456" i="4"/>
  <c r="D1460" i="4"/>
  <c r="D1464" i="4"/>
  <c r="D1468" i="4"/>
  <c r="D1472" i="4"/>
  <c r="D1476" i="4"/>
  <c r="D1480" i="4"/>
  <c r="D1484" i="4"/>
  <c r="D1488" i="4"/>
  <c r="D1492" i="4"/>
  <c r="D1496" i="4"/>
  <c r="D1500" i="4"/>
  <c r="D1504" i="4"/>
  <c r="D1508" i="4"/>
  <c r="D1512" i="4"/>
  <c r="D1516" i="4"/>
  <c r="D1520" i="4"/>
  <c r="D1524" i="4"/>
  <c r="D1528" i="4"/>
  <c r="D1532" i="4"/>
  <c r="D1536" i="4"/>
  <c r="D1540" i="4"/>
  <c r="D1544" i="4"/>
  <c r="D1548" i="4"/>
  <c r="D1552" i="4"/>
  <c r="D1556" i="4"/>
  <c r="D1560" i="4"/>
  <c r="D1564" i="4"/>
  <c r="D1568" i="4"/>
  <c r="D1572" i="4"/>
  <c r="D1576" i="4"/>
  <c r="D1580" i="4"/>
  <c r="D1584" i="4"/>
  <c r="D1588" i="4"/>
  <c r="D1592" i="4"/>
  <c r="D1596" i="4"/>
  <c r="D1600" i="4"/>
  <c r="D1604" i="4"/>
  <c r="D1608" i="4"/>
  <c r="D1612" i="4"/>
  <c r="D1616" i="4"/>
  <c r="D1620" i="4"/>
  <c r="D1624" i="4"/>
  <c r="D1628" i="4"/>
  <c r="D1632" i="4"/>
  <c r="D1636" i="4"/>
  <c r="D1640" i="4"/>
  <c r="D1644" i="4"/>
  <c r="D1648" i="4"/>
  <c r="D1652" i="4"/>
  <c r="D6" i="4"/>
  <c r="D516" i="4"/>
  <c r="D836" i="4"/>
  <c r="D884" i="4"/>
  <c r="D916" i="4"/>
  <c r="D948" i="4"/>
  <c r="D964" i="4"/>
  <c r="D996" i="4"/>
  <c r="D1028" i="4"/>
  <c r="D1060" i="4"/>
  <c r="D1092" i="4"/>
  <c r="D1124" i="4"/>
  <c r="D1156" i="4"/>
  <c r="D1204" i="4"/>
  <c r="D1236" i="4"/>
  <c r="D1284" i="4"/>
  <c r="D1332" i="4"/>
  <c r="D1380" i="4"/>
  <c r="D1428" i="4"/>
  <c r="D1458" i="4"/>
  <c r="D1470" i="4"/>
  <c r="D1482" i="4"/>
  <c r="D1498" i="4"/>
  <c r="D1510" i="4"/>
  <c r="D1518" i="4"/>
  <c r="D1530" i="4"/>
  <c r="D1546" i="4"/>
  <c r="D1558" i="4"/>
  <c r="D1570" i="4"/>
  <c r="D1582" i="4"/>
  <c r="D1590" i="4"/>
  <c r="D1602" i="4"/>
  <c r="D1618" i="4"/>
  <c r="D1626" i="4"/>
  <c r="D1638" i="4"/>
  <c r="D1650" i="4"/>
  <c r="D452" i="4"/>
  <c r="D628" i="4"/>
  <c r="D692" i="4"/>
  <c r="D756" i="4"/>
  <c r="D820" i="4"/>
  <c r="D864" i="4"/>
  <c r="D880" i="4"/>
  <c r="D896" i="4"/>
  <c r="D912" i="4"/>
  <c r="D928" i="4"/>
  <c r="D944" i="4"/>
  <c r="D960" i="4"/>
  <c r="D976" i="4"/>
  <c r="D992" i="4"/>
  <c r="D1008" i="4"/>
  <c r="D1024" i="4"/>
  <c r="D1040" i="4"/>
  <c r="D1056" i="4"/>
  <c r="D1072" i="4"/>
  <c r="D1088" i="4"/>
  <c r="D1104" i="4"/>
  <c r="D1120" i="4"/>
  <c r="D1136" i="4"/>
  <c r="D1152" i="4"/>
  <c r="D1168" i="4"/>
  <c r="D1184" i="4"/>
  <c r="D1200" i="4"/>
  <c r="D1216" i="4"/>
  <c r="D1232" i="4"/>
  <c r="D1248" i="4"/>
  <c r="D1264" i="4"/>
  <c r="D1280" i="4"/>
  <c r="D1296" i="4"/>
  <c r="D1312" i="4"/>
  <c r="D1328" i="4"/>
  <c r="D1344" i="4"/>
  <c r="D1360" i="4"/>
  <c r="D1376" i="4"/>
  <c r="D1392" i="4"/>
  <c r="D1408" i="4"/>
  <c r="D1424" i="4"/>
  <c r="D1440" i="4"/>
  <c r="D1453" i="4"/>
  <c r="D1457" i="4"/>
  <c r="D1461" i="4"/>
  <c r="D1465" i="4"/>
  <c r="D1469" i="4"/>
  <c r="D1473" i="4"/>
  <c r="D1477" i="4"/>
  <c r="D1481" i="4"/>
  <c r="D1485" i="4"/>
  <c r="D1489" i="4"/>
  <c r="D1493" i="4"/>
  <c r="D1497" i="4"/>
  <c r="D1501" i="4"/>
  <c r="D1505" i="4"/>
  <c r="D1509" i="4"/>
  <c r="D1513" i="4"/>
  <c r="D1517" i="4"/>
  <c r="D1521" i="4"/>
  <c r="D1525" i="4"/>
  <c r="D1529" i="4"/>
  <c r="D1533" i="4"/>
  <c r="D1537" i="4"/>
  <c r="D1541" i="4"/>
  <c r="D1545" i="4"/>
  <c r="D1549" i="4"/>
  <c r="D1553" i="4"/>
  <c r="D1557" i="4"/>
  <c r="D1561" i="4"/>
  <c r="D1565" i="4"/>
  <c r="D1569" i="4"/>
  <c r="D1573" i="4"/>
  <c r="D1577" i="4"/>
  <c r="D1581" i="4"/>
  <c r="D1585" i="4"/>
  <c r="D1589" i="4"/>
  <c r="D1593" i="4"/>
  <c r="D1597" i="4"/>
  <c r="D1601" i="4"/>
  <c r="D1605" i="4"/>
  <c r="D1609" i="4"/>
  <c r="D1613" i="4"/>
  <c r="D1617" i="4"/>
  <c r="D1621" i="4"/>
  <c r="D1625" i="4"/>
  <c r="D1629" i="4"/>
  <c r="D1633" i="4"/>
  <c r="D1637" i="4"/>
  <c r="D1641" i="4"/>
  <c r="D1645" i="4"/>
  <c r="D1649" i="4"/>
  <c r="D1653" i="4"/>
  <c r="D644" i="4"/>
  <c r="D772" i="4"/>
  <c r="D868" i="4"/>
  <c r="D900" i="4"/>
  <c r="D932" i="4"/>
  <c r="D980" i="4"/>
  <c r="D1012" i="4"/>
  <c r="D1044" i="4"/>
  <c r="D1076" i="4"/>
  <c r="D1108" i="4"/>
  <c r="D1140" i="4"/>
  <c r="D1172" i="4"/>
  <c r="D1220" i="4"/>
  <c r="D1252" i="4"/>
  <c r="D1300" i="4"/>
  <c r="D1348" i="4"/>
  <c r="D1396" i="4"/>
  <c r="D1444" i="4"/>
  <c r="D1462" i="4"/>
  <c r="D1474" i="4"/>
  <c r="D1486" i="4"/>
  <c r="D1494" i="4"/>
  <c r="D1506" i="4"/>
  <c r="D1522" i="4"/>
  <c r="D1534" i="4"/>
  <c r="D1542" i="4"/>
  <c r="D1554" i="4"/>
  <c r="D1566" i="4"/>
  <c r="D1578" i="4"/>
  <c r="D1594" i="4"/>
  <c r="D1606" i="4"/>
  <c r="D1614" i="4"/>
  <c r="D1630" i="4"/>
  <c r="D1642" i="4"/>
  <c r="D1654" i="4"/>
  <c r="D205" i="4"/>
  <c r="E11" i="4" l="1"/>
  <c r="E1614" i="4"/>
  <c r="E1474" i="4"/>
  <c r="E1044" i="4"/>
  <c r="E1605" i="4"/>
  <c r="E1557" i="4"/>
  <c r="E1509" i="4"/>
  <c r="E1461" i="4"/>
  <c r="E1296" i="4"/>
  <c r="E1104" i="4"/>
  <c r="E912" i="4"/>
  <c r="E820" i="4"/>
  <c r="E1570" i="4"/>
  <c r="E1332" i="4"/>
  <c r="E1640" i="4"/>
  <c r="E1592" i="4"/>
  <c r="E1544" i="4"/>
  <c r="E1496" i="4"/>
  <c r="E1436" i="4"/>
  <c r="E1244" i="4"/>
  <c r="E1052" i="4"/>
  <c r="E860" i="4"/>
  <c r="E1574" i="4"/>
  <c r="E1364" i="4"/>
  <c r="E1611" i="4"/>
  <c r="E1563" i="4"/>
  <c r="E1515" i="4"/>
  <c r="E1467" i="4"/>
  <c r="E1320" i="4"/>
  <c r="E1128" i="4"/>
  <c r="E936" i="4"/>
  <c r="E1447" i="4"/>
  <c r="E1399" i="4"/>
  <c r="E1351" i="4"/>
  <c r="E1271" i="4"/>
  <c r="E1223" i="4"/>
  <c r="E1175" i="4"/>
  <c r="E1127" i="4"/>
  <c r="E1079" i="4"/>
  <c r="E1031" i="4"/>
  <c r="E983" i="4"/>
  <c r="E935" i="4"/>
  <c r="E887" i="4"/>
  <c r="E656" i="4"/>
  <c r="E1438" i="4"/>
  <c r="E1390" i="4"/>
  <c r="E1342" i="4"/>
  <c r="E1294" i="4"/>
  <c r="E1246" i="4"/>
  <c r="E1198" i="4"/>
  <c r="E1150" i="4"/>
  <c r="E1070" i="4"/>
  <c r="E1054" i="4"/>
  <c r="E1006" i="4"/>
  <c r="E958" i="4"/>
  <c r="E910" i="4"/>
  <c r="E862" i="4"/>
  <c r="E684" i="4"/>
  <c r="E1429" i="4"/>
  <c r="E1365" i="4"/>
  <c r="E1317" i="4"/>
  <c r="E1269" i="4"/>
  <c r="E1221" i="4"/>
  <c r="E1173" i="4"/>
  <c r="E1125" i="4"/>
  <c r="E1077" i="4"/>
  <c r="E1013" i="4"/>
  <c r="E965" i="4"/>
  <c r="E917" i="4"/>
  <c r="E869" i="4"/>
  <c r="E712" i="4"/>
  <c r="E843" i="4"/>
  <c r="E795" i="4"/>
  <c r="E763" i="4"/>
  <c r="E715" i="4"/>
  <c r="E667" i="4"/>
  <c r="E619" i="4"/>
  <c r="E480" i="4"/>
  <c r="E118" i="4"/>
  <c r="E814" i="4"/>
  <c r="E766" i="4"/>
  <c r="E686" i="4"/>
  <c r="E638" i="4"/>
  <c r="E556" i="4"/>
  <c r="E364" i="4"/>
  <c r="E837" i="4"/>
  <c r="E821" i="4"/>
  <c r="E773" i="4"/>
  <c r="E725" i="4"/>
  <c r="E677" i="4"/>
  <c r="E629" i="4"/>
  <c r="E392" i="4"/>
  <c r="E587" i="4"/>
  <c r="E539" i="4"/>
  <c r="E491" i="4"/>
  <c r="E443" i="4"/>
  <c r="E395" i="4"/>
  <c r="E347" i="4"/>
  <c r="E162" i="4"/>
  <c r="E590" i="4"/>
  <c r="E542" i="4"/>
  <c r="E494" i="4"/>
  <c r="E446" i="4"/>
  <c r="E398" i="4"/>
  <c r="E350" i="4"/>
  <c r="E174" i="4"/>
  <c r="E597" i="4"/>
  <c r="E549" i="4"/>
  <c r="E501" i="4"/>
  <c r="E453" i="4"/>
  <c r="E405" i="4"/>
  <c r="E357" i="4"/>
  <c r="E202" i="4"/>
  <c r="E10" i="4"/>
  <c r="E285" i="4"/>
  <c r="E221" i="4"/>
  <c r="E169" i="4"/>
  <c r="E121" i="4"/>
  <c r="E73" i="4"/>
  <c r="E25" i="4"/>
  <c r="E9" i="4"/>
  <c r="E296" i="4"/>
  <c r="E248" i="4"/>
  <c r="E200" i="4"/>
  <c r="E136" i="4"/>
  <c r="E88" i="4"/>
  <c r="E56" i="4"/>
  <c r="E8" i="4"/>
  <c r="E331" i="4"/>
  <c r="E315" i="4"/>
  <c r="E299" i="4"/>
  <c r="E283" i="4"/>
  <c r="E267" i="4"/>
  <c r="E251" i="4"/>
  <c r="E235" i="4"/>
  <c r="E219" i="4"/>
  <c r="E203" i="4"/>
  <c r="E187" i="4"/>
  <c r="E155" i="4"/>
  <c r="E139" i="4"/>
  <c r="E123" i="4"/>
  <c r="E107" i="4"/>
  <c r="E91" i="4"/>
  <c r="E75" i="4"/>
  <c r="E59" i="4"/>
  <c r="E27" i="4"/>
  <c r="E1654" i="4"/>
  <c r="E1606" i="4"/>
  <c r="E1554" i="4"/>
  <c r="E1506" i="4"/>
  <c r="E1462" i="4"/>
  <c r="E1300" i="4"/>
  <c r="E1140" i="4"/>
  <c r="E1012" i="4"/>
  <c r="E868" i="4"/>
  <c r="E1649" i="4"/>
  <c r="E1633" i="4"/>
  <c r="E1617" i="4"/>
  <c r="E1601" i="4"/>
  <c r="E1585" i="4"/>
  <c r="E1569" i="4"/>
  <c r="E1553" i="4"/>
  <c r="E1537" i="4"/>
  <c r="E1521" i="4"/>
  <c r="E1505" i="4"/>
  <c r="E1489" i="4"/>
  <c r="E1473" i="4"/>
  <c r="E1457" i="4"/>
  <c r="E1408" i="4"/>
  <c r="E1344" i="4"/>
  <c r="E1280" i="4"/>
  <c r="E1216" i="4"/>
  <c r="E1152" i="4"/>
  <c r="E1088" i="4"/>
  <c r="E1024" i="4"/>
  <c r="E960" i="4"/>
  <c r="E896" i="4"/>
  <c r="E756" i="4"/>
  <c r="E1650" i="4"/>
  <c r="E1602" i="4"/>
  <c r="E1558" i="4"/>
  <c r="E1510" i="4"/>
  <c r="E1458" i="4"/>
  <c r="E1284" i="4"/>
  <c r="E1124" i="4"/>
  <c r="E996" i="4"/>
  <c r="E884" i="4"/>
  <c r="E1652" i="4"/>
  <c r="E1636" i="4"/>
  <c r="E1620" i="4"/>
  <c r="E1604" i="4"/>
  <c r="E1588" i="4"/>
  <c r="E1572" i="4"/>
  <c r="E1556" i="4"/>
  <c r="E1540" i="4"/>
  <c r="E1524" i="4"/>
  <c r="E1508" i="4"/>
  <c r="E1492" i="4"/>
  <c r="E1476" i="4"/>
  <c r="E1460" i="4"/>
  <c r="E1420" i="4"/>
  <c r="E1356" i="4"/>
  <c r="E1292" i="4"/>
  <c r="E1228" i="4"/>
  <c r="E1164" i="4"/>
  <c r="E1100" i="4"/>
  <c r="E1036" i="4"/>
  <c r="E972" i="4"/>
  <c r="E908" i="4"/>
  <c r="E804" i="4"/>
  <c r="E388" i="4"/>
  <c r="E1610" i="4"/>
  <c r="E1562" i="4"/>
  <c r="E1514" i="4"/>
  <c r="E1466" i="4"/>
  <c r="E1316" i="4"/>
  <c r="E1655" i="4"/>
  <c r="E1566" i="4"/>
  <c r="E1348" i="4"/>
  <c r="E900" i="4"/>
  <c r="E1637" i="4"/>
  <c r="E1589" i="4"/>
  <c r="E1541" i="4"/>
  <c r="E1493" i="4"/>
  <c r="E1424" i="4"/>
  <c r="E1168" i="4"/>
  <c r="E976" i="4"/>
  <c r="E1618" i="4"/>
  <c r="E1518" i="4"/>
  <c r="E1156" i="4"/>
  <c r="E916" i="4"/>
  <c r="E1608" i="4"/>
  <c r="E1576" i="4"/>
  <c r="E1528" i="4"/>
  <c r="E1480" i="4"/>
  <c r="E1372" i="4"/>
  <c r="E1180" i="4"/>
  <c r="E924" i="4"/>
  <c r="E1622" i="4"/>
  <c r="E1478" i="4"/>
  <c r="E1643" i="4"/>
  <c r="E1595" i="4"/>
  <c r="E1547" i="4"/>
  <c r="E1499" i="4"/>
  <c r="E1448" i="4"/>
  <c r="E1192" i="4"/>
  <c r="E1064" i="4"/>
  <c r="E660" i="4"/>
  <c r="E1415" i="4"/>
  <c r="E1367" i="4"/>
  <c r="E1319" i="4"/>
  <c r="E1287" i="4"/>
  <c r="E1255" i="4"/>
  <c r="E1191" i="4"/>
  <c r="E1143" i="4"/>
  <c r="E1111" i="4"/>
  <c r="E1063" i="4"/>
  <c r="E1015" i="4"/>
  <c r="E951" i="4"/>
  <c r="E919" i="4"/>
  <c r="E871" i="4"/>
  <c r="E784" i="4"/>
  <c r="E564" i="4"/>
  <c r="E1422" i="4"/>
  <c r="E1374" i="4"/>
  <c r="E1326" i="4"/>
  <c r="E1278" i="4"/>
  <c r="E1230" i="4"/>
  <c r="E1182" i="4"/>
  <c r="E1118" i="4"/>
  <c r="E1086" i="4"/>
  <c r="E1022" i="4"/>
  <c r="E990" i="4"/>
  <c r="E926" i="4"/>
  <c r="E878" i="4"/>
  <c r="E748" i="4"/>
  <c r="E620" i="4"/>
  <c r="E1413" i="4"/>
  <c r="E1397" i="4"/>
  <c r="E1349" i="4"/>
  <c r="E1301" i="4"/>
  <c r="E1253" i="4"/>
  <c r="E1189" i="4"/>
  <c r="E1141" i="4"/>
  <c r="E1093" i="4"/>
  <c r="E1045" i="4"/>
  <c r="E997" i="4"/>
  <c r="E949" i="4"/>
  <c r="E901" i="4"/>
  <c r="E840" i="4"/>
  <c r="E648" i="4"/>
  <c r="E70" i="4"/>
  <c r="E811" i="4"/>
  <c r="E747" i="4"/>
  <c r="E699" i="4"/>
  <c r="E651" i="4"/>
  <c r="E603" i="4"/>
  <c r="E416" i="4"/>
  <c r="E846" i="4"/>
  <c r="E798" i="4"/>
  <c r="E750" i="4"/>
  <c r="E718" i="4"/>
  <c r="E654" i="4"/>
  <c r="E606" i="4"/>
  <c r="E492" i="4"/>
  <c r="E166" i="4"/>
  <c r="E789" i="4"/>
  <c r="E757" i="4"/>
  <c r="E709" i="4"/>
  <c r="E661" i="4"/>
  <c r="E584" i="4"/>
  <c r="E456" i="4"/>
  <c r="E278" i="4"/>
  <c r="E571" i="4"/>
  <c r="E507" i="4"/>
  <c r="E475" i="4"/>
  <c r="E427" i="4"/>
  <c r="E379" i="4"/>
  <c r="E290" i="4"/>
  <c r="E98" i="4"/>
  <c r="E574" i="4"/>
  <c r="E526" i="4"/>
  <c r="E462" i="4"/>
  <c r="E414" i="4"/>
  <c r="E382" i="4"/>
  <c r="E238" i="4"/>
  <c r="E46" i="4"/>
  <c r="E565" i="4"/>
  <c r="E533" i="4"/>
  <c r="E485" i="4"/>
  <c r="E437" i="4"/>
  <c r="E389" i="4"/>
  <c r="E330" i="4"/>
  <c r="E138" i="4"/>
  <c r="E333" i="4"/>
  <c r="E269" i="4"/>
  <c r="E237" i="4"/>
  <c r="E185" i="4"/>
  <c r="E137" i="4"/>
  <c r="E105" i="4"/>
  <c r="E57" i="4"/>
  <c r="E328" i="4"/>
  <c r="E264" i="4"/>
  <c r="E216" i="4"/>
  <c r="E168" i="4"/>
  <c r="E120" i="4"/>
  <c r="E72" i="4"/>
  <c r="E40" i="4"/>
  <c r="E43" i="4"/>
  <c r="E1642" i="4"/>
  <c r="E1594" i="4"/>
  <c r="E1542" i="4"/>
  <c r="E1494" i="4"/>
  <c r="E1444" i="4"/>
  <c r="E1252" i="4"/>
  <c r="E1108" i="4"/>
  <c r="E980" i="4"/>
  <c r="E772" i="4"/>
  <c r="E1645" i="4"/>
  <c r="E1629" i="4"/>
  <c r="E1613" i="4"/>
  <c r="E1597" i="4"/>
  <c r="E1581" i="4"/>
  <c r="E1565" i="4"/>
  <c r="E1549" i="4"/>
  <c r="E1533" i="4"/>
  <c r="E1517" i="4"/>
  <c r="E1501" i="4"/>
  <c r="E1485" i="4"/>
  <c r="E1469" i="4"/>
  <c r="E1453" i="4"/>
  <c r="E1392" i="4"/>
  <c r="E1328" i="4"/>
  <c r="E1264" i="4"/>
  <c r="E1200" i="4"/>
  <c r="E1136" i="4"/>
  <c r="E1072" i="4"/>
  <c r="E1008" i="4"/>
  <c r="E944" i="4"/>
  <c r="E880" i="4"/>
  <c r="E692" i="4"/>
  <c r="E1638" i="4"/>
  <c r="E1590" i="4"/>
  <c r="E1546" i="4"/>
  <c r="E1498" i="4"/>
  <c r="E1428" i="4"/>
  <c r="E1236" i="4"/>
  <c r="E1092" i="4"/>
  <c r="E964" i="4"/>
  <c r="E836" i="4"/>
  <c r="E1648" i="4"/>
  <c r="E1632" i="4"/>
  <c r="E1616" i="4"/>
  <c r="E1600" i="4"/>
  <c r="E1584" i="4"/>
  <c r="E1568" i="4"/>
  <c r="E1552" i="4"/>
  <c r="E1536" i="4"/>
  <c r="E1520" i="4"/>
  <c r="E1504" i="4"/>
  <c r="E1488" i="4"/>
  <c r="E1472" i="4"/>
  <c r="E1456" i="4"/>
  <c r="E1404" i="4"/>
  <c r="E1340" i="4"/>
  <c r="E1276" i="4"/>
  <c r="E1212" i="4"/>
  <c r="E1148" i="4"/>
  <c r="E1084" i="4"/>
  <c r="E1020" i="4"/>
  <c r="E956" i="4"/>
  <c r="E892" i="4"/>
  <c r="E740" i="4"/>
  <c r="E1646" i="4"/>
  <c r="E1598" i="4"/>
  <c r="E1550" i="4"/>
  <c r="E1502" i="4"/>
  <c r="E1454" i="4"/>
  <c r="E1268" i="4"/>
  <c r="E1651" i="4"/>
  <c r="E205" i="4"/>
  <c r="E1522" i="4"/>
  <c r="E1172" i="4"/>
  <c r="E1653" i="4"/>
  <c r="E1621" i="4"/>
  <c r="E1573" i="4"/>
  <c r="E1525" i="4"/>
  <c r="E1477" i="4"/>
  <c r="E1360" i="4"/>
  <c r="E1232" i="4"/>
  <c r="E1040" i="4"/>
  <c r="E452" i="4"/>
  <c r="E1470" i="4"/>
  <c r="E1028" i="4"/>
  <c r="E6" i="4"/>
  <c r="E1624" i="4"/>
  <c r="E1560" i="4"/>
  <c r="E1512" i="4"/>
  <c r="E1464" i="4"/>
  <c r="E1308" i="4"/>
  <c r="E1116" i="4"/>
  <c r="E988" i="4"/>
  <c r="E612" i="4"/>
  <c r="E1526" i="4"/>
  <c r="E708" i="4"/>
  <c r="E1627" i="4"/>
  <c r="E1579" i="4"/>
  <c r="E1531" i="4"/>
  <c r="E1483" i="4"/>
  <c r="E1384" i="4"/>
  <c r="E1256" i="4"/>
  <c r="E1000" i="4"/>
  <c r="E872" i="4"/>
  <c r="E1431" i="4"/>
  <c r="E1383" i="4"/>
  <c r="E1335" i="4"/>
  <c r="E1303" i="4"/>
  <c r="E1239" i="4"/>
  <c r="E1207" i="4"/>
  <c r="E1159" i="4"/>
  <c r="E1095" i="4"/>
  <c r="E1047" i="4"/>
  <c r="E999" i="4"/>
  <c r="E967" i="4"/>
  <c r="E903" i="4"/>
  <c r="E848" i="4"/>
  <c r="E720" i="4"/>
  <c r="E198" i="4"/>
  <c r="E1406" i="4"/>
  <c r="E1358" i="4"/>
  <c r="E1310" i="4"/>
  <c r="E1262" i="4"/>
  <c r="E1214" i="4"/>
  <c r="E1166" i="4"/>
  <c r="E1134" i="4"/>
  <c r="E1102" i="4"/>
  <c r="E1038" i="4"/>
  <c r="E974" i="4"/>
  <c r="E942" i="4"/>
  <c r="E894" i="4"/>
  <c r="E812" i="4"/>
  <c r="E420" i="4"/>
  <c r="E1445" i="4"/>
  <c r="E1381" i="4"/>
  <c r="E1333" i="4"/>
  <c r="E1285" i="4"/>
  <c r="E1237" i="4"/>
  <c r="E1205" i="4"/>
  <c r="E1157" i="4"/>
  <c r="E1109" i="4"/>
  <c r="E1061" i="4"/>
  <c r="E1029" i="4"/>
  <c r="E981" i="4"/>
  <c r="E933" i="4"/>
  <c r="E885" i="4"/>
  <c r="E776" i="4"/>
  <c r="E532" i="4"/>
  <c r="E827" i="4"/>
  <c r="E779" i="4"/>
  <c r="E731" i="4"/>
  <c r="E683" i="4"/>
  <c r="E635" i="4"/>
  <c r="E544" i="4"/>
  <c r="E352" i="4"/>
  <c r="E830" i="4"/>
  <c r="E782" i="4"/>
  <c r="E734" i="4"/>
  <c r="E702" i="4"/>
  <c r="E670" i="4"/>
  <c r="E622" i="4"/>
  <c r="E428" i="4"/>
  <c r="E853" i="4"/>
  <c r="E805" i="4"/>
  <c r="E741" i="4"/>
  <c r="E693" i="4"/>
  <c r="E645" i="4"/>
  <c r="E613" i="4"/>
  <c r="E520" i="4"/>
  <c r="E22" i="4"/>
  <c r="E555" i="4"/>
  <c r="E523" i="4"/>
  <c r="E459" i="4"/>
  <c r="E411" i="4"/>
  <c r="E363" i="4"/>
  <c r="E226" i="4"/>
  <c r="E34" i="4"/>
  <c r="E558" i="4"/>
  <c r="E510" i="4"/>
  <c r="E478" i="4"/>
  <c r="E430" i="4"/>
  <c r="E366" i="4"/>
  <c r="E302" i="4"/>
  <c r="E110" i="4"/>
  <c r="E581" i="4"/>
  <c r="E517" i="4"/>
  <c r="E469" i="4"/>
  <c r="E421" i="4"/>
  <c r="E373" i="4"/>
  <c r="E266" i="4"/>
  <c r="E74" i="4"/>
  <c r="E317" i="4"/>
  <c r="E301" i="4"/>
  <c r="E253" i="4"/>
  <c r="E201" i="4"/>
  <c r="E153" i="4"/>
  <c r="E89" i="4"/>
  <c r="E41" i="4"/>
  <c r="E312" i="4"/>
  <c r="E280" i="4"/>
  <c r="E232" i="4"/>
  <c r="E184" i="4"/>
  <c r="E152" i="4"/>
  <c r="E104" i="4"/>
  <c r="E24" i="4"/>
  <c r="E171" i="4"/>
  <c r="E1630" i="4"/>
  <c r="E1578" i="4"/>
  <c r="E1534" i="4"/>
  <c r="E1486" i="4"/>
  <c r="E1396" i="4"/>
  <c r="E1220" i="4"/>
  <c r="E1076" i="4"/>
  <c r="E932" i="4"/>
  <c r="E644" i="4"/>
  <c r="E1641" i="4"/>
  <c r="E1625" i="4"/>
  <c r="E1609" i="4"/>
  <c r="E1593" i="4"/>
  <c r="E1577" i="4"/>
  <c r="E1561" i="4"/>
  <c r="E1545" i="4"/>
  <c r="E1529" i="4"/>
  <c r="E1513" i="4"/>
  <c r="E1497" i="4"/>
  <c r="E1481" i="4"/>
  <c r="E1465" i="4"/>
  <c r="E1440" i="4"/>
  <c r="E1376" i="4"/>
  <c r="E1312" i="4"/>
  <c r="E1248" i="4"/>
  <c r="E1184" i="4"/>
  <c r="E1120" i="4"/>
  <c r="E1056" i="4"/>
  <c r="E992" i="4"/>
  <c r="E928" i="4"/>
  <c r="E864" i="4"/>
  <c r="E628" i="4"/>
  <c r="E1626" i="4"/>
  <c r="E1582" i="4"/>
  <c r="E1530" i="4"/>
  <c r="E1482" i="4"/>
  <c r="E1380" i="4"/>
  <c r="E1204" i="4"/>
  <c r="E1060" i="4"/>
  <c r="E948" i="4"/>
  <c r="E516" i="4"/>
  <c r="E1644" i="4"/>
  <c r="E1628" i="4"/>
  <c r="E1612" i="4"/>
  <c r="E1596" i="4"/>
  <c r="E1580" i="4"/>
  <c r="E1564" i="4"/>
  <c r="E1548" i="4"/>
  <c r="E1532" i="4"/>
  <c r="E1516" i="4"/>
  <c r="E1500" i="4"/>
  <c r="E1484" i="4"/>
  <c r="E1468" i="4"/>
  <c r="E1452" i="4"/>
  <c r="E1388" i="4"/>
  <c r="E1324" i="4"/>
  <c r="E1260" i="4"/>
  <c r="E1196" i="4"/>
  <c r="E1132" i="4"/>
  <c r="E1068" i="4"/>
  <c r="E1004" i="4"/>
  <c r="E940" i="4"/>
  <c r="E876" i="4"/>
  <c r="E676" i="4"/>
  <c r="E1634" i="4"/>
  <c r="E1586" i="4"/>
  <c r="E1538" i="4"/>
  <c r="E1490" i="4"/>
  <c r="E1412" i="4"/>
  <c r="E1188" i="4"/>
  <c r="E1647" i="4"/>
  <c r="E1631" i="4"/>
  <c r="E1615" i="4"/>
  <c r="E1599" i="4"/>
  <c r="E1583" i="4"/>
  <c r="E1567" i="4"/>
  <c r="E1551" i="4"/>
  <c r="E1535" i="4"/>
  <c r="E1519" i="4"/>
  <c r="E1503" i="4"/>
  <c r="E1487" i="4"/>
  <c r="E1471" i="4"/>
  <c r="E1639" i="4"/>
  <c r="E1623" i="4"/>
  <c r="E1607" i="4"/>
  <c r="E1591" i="4"/>
  <c r="E1575" i="4"/>
  <c r="E1559" i="4"/>
  <c r="E1543" i="4"/>
  <c r="E1527" i="4"/>
  <c r="E1511" i="4"/>
  <c r="E1495" i="4"/>
  <c r="E1479" i="4"/>
  <c r="E1463" i="4"/>
  <c r="E1432" i="4"/>
  <c r="E1368" i="4"/>
  <c r="E1304" i="4"/>
  <c r="E1240" i="4"/>
  <c r="E1176" i="4"/>
  <c r="E1112" i="4"/>
  <c r="E1048" i="4"/>
  <c r="E984" i="4"/>
  <c r="E920" i="4"/>
  <c r="E852" i="4"/>
  <c r="E580" i="4"/>
  <c r="E1443" i="4"/>
  <c r="E1427" i="4"/>
  <c r="E1411" i="4"/>
  <c r="E1395" i="4"/>
  <c r="E1379" i="4"/>
  <c r="E1363" i="4"/>
  <c r="E1347" i="4"/>
  <c r="E1331" i="4"/>
  <c r="E1315" i="4"/>
  <c r="E1299" i="4"/>
  <c r="E1283" i="4"/>
  <c r="E1267" i="4"/>
  <c r="E1251" i="4"/>
  <c r="E1235" i="4"/>
  <c r="E1219" i="4"/>
  <c r="E1203" i="4"/>
  <c r="E1187" i="4"/>
  <c r="E1171" i="4"/>
  <c r="E1155" i="4"/>
  <c r="E1139" i="4"/>
  <c r="E1123" i="4"/>
  <c r="E1107" i="4"/>
  <c r="E1091" i="4"/>
  <c r="E1075" i="4"/>
  <c r="E1059" i="4"/>
  <c r="E1043" i="4"/>
  <c r="E1027" i="4"/>
  <c r="E1011" i="4"/>
  <c r="E995" i="4"/>
  <c r="E979" i="4"/>
  <c r="E963" i="4"/>
  <c r="E947" i="4"/>
  <c r="E931" i="4"/>
  <c r="E915" i="4"/>
  <c r="E899" i="4"/>
  <c r="E883" i="4"/>
  <c r="E867" i="4"/>
  <c r="E832" i="4"/>
  <c r="E768" i="4"/>
  <c r="E704" i="4"/>
  <c r="E640" i="4"/>
  <c r="E500" i="4"/>
  <c r="E1450" i="4"/>
  <c r="E1434" i="4"/>
  <c r="E1418" i="4"/>
  <c r="E1402" i="4"/>
  <c r="E1386" i="4"/>
  <c r="E1370" i="4"/>
  <c r="E1354" i="4"/>
  <c r="E1338" i="4"/>
  <c r="E1322" i="4"/>
  <c r="E1306" i="4"/>
  <c r="E1290" i="4"/>
  <c r="E1274" i="4"/>
  <c r="E1258" i="4"/>
  <c r="E1242" i="4"/>
  <c r="E1226" i="4"/>
  <c r="E1210" i="4"/>
  <c r="E1194" i="4"/>
  <c r="E1178" i="4"/>
  <c r="E1162" i="4"/>
  <c r="E1146" i="4"/>
  <c r="E1130" i="4"/>
  <c r="E1114" i="4"/>
  <c r="E1098" i="4"/>
  <c r="E1082" i="4"/>
  <c r="E1066" i="4"/>
  <c r="E1050" i="4"/>
  <c r="E1034" i="4"/>
  <c r="E1018" i="4"/>
  <c r="E1002" i="4"/>
  <c r="E986" i="4"/>
  <c r="E970" i="4"/>
  <c r="E954" i="4"/>
  <c r="E938" i="4"/>
  <c r="E922" i="4"/>
  <c r="E906" i="4"/>
  <c r="E890" i="4"/>
  <c r="E874" i="4"/>
  <c r="E858" i="4"/>
  <c r="E796" i="4"/>
  <c r="E732" i="4"/>
  <c r="E668" i="4"/>
  <c r="E604" i="4"/>
  <c r="E356" i="4"/>
  <c r="E1441" i="4"/>
  <c r="E1425" i="4"/>
  <c r="E1409" i="4"/>
  <c r="E1393" i="4"/>
  <c r="E1377" i="4"/>
  <c r="E1361" i="4"/>
  <c r="E1345" i="4"/>
  <c r="E1329" i="4"/>
  <c r="E1313" i="4"/>
  <c r="E1297" i="4"/>
  <c r="E1281" i="4"/>
  <c r="E1265" i="4"/>
  <c r="E1249" i="4"/>
  <c r="E1233" i="4"/>
  <c r="E1217" i="4"/>
  <c r="E1201" i="4"/>
  <c r="E1185" i="4"/>
  <c r="E1169" i="4"/>
  <c r="E1153" i="4"/>
  <c r="E1137" i="4"/>
  <c r="E1121" i="4"/>
  <c r="E1105" i="4"/>
  <c r="E1089" i="4"/>
  <c r="E1073" i="4"/>
  <c r="E1057" i="4"/>
  <c r="E1041" i="4"/>
  <c r="E1025" i="4"/>
  <c r="E1009" i="4"/>
  <c r="E993" i="4"/>
  <c r="E977" i="4"/>
  <c r="E961" i="4"/>
  <c r="E945" i="4"/>
  <c r="E929" i="4"/>
  <c r="E913" i="4"/>
  <c r="E897" i="4"/>
  <c r="E881" i="4"/>
  <c r="E865" i="4"/>
  <c r="E824" i="4"/>
  <c r="E760" i="4"/>
  <c r="E696" i="4"/>
  <c r="E632" i="4"/>
  <c r="E468" i="4"/>
  <c r="E855" i="4"/>
  <c r="E839" i="4"/>
  <c r="E823" i="4"/>
  <c r="E807" i="4"/>
  <c r="E791" i="4"/>
  <c r="E775" i="4"/>
  <c r="E759" i="4"/>
  <c r="E743" i="4"/>
  <c r="E727" i="4"/>
  <c r="E711" i="4"/>
  <c r="E695" i="4"/>
  <c r="E679" i="4"/>
  <c r="E663" i="4"/>
  <c r="E647" i="4"/>
  <c r="E631" i="4"/>
  <c r="E615" i="4"/>
  <c r="E592" i="4"/>
  <c r="E528" i="4"/>
  <c r="E464" i="4"/>
  <c r="E400" i="4"/>
  <c r="E310" i="4"/>
  <c r="E54" i="4"/>
  <c r="E842" i="4"/>
  <c r="E826" i="4"/>
  <c r="E810" i="4"/>
  <c r="E794" i="4"/>
  <c r="E778" i="4"/>
  <c r="E762" i="4"/>
  <c r="E746" i="4"/>
  <c r="E730" i="4"/>
  <c r="E714" i="4"/>
  <c r="E698" i="4"/>
  <c r="E682" i="4"/>
  <c r="E666" i="4"/>
  <c r="E650" i="4"/>
  <c r="E634" i="4"/>
  <c r="E618" i="4"/>
  <c r="E602" i="4"/>
  <c r="E540" i="4"/>
  <c r="E476" i="4"/>
  <c r="E412" i="4"/>
  <c r="E348" i="4"/>
  <c r="E102" i="4"/>
  <c r="E849" i="4"/>
  <c r="E833" i="4"/>
  <c r="E817" i="4"/>
  <c r="E801" i="4"/>
  <c r="E785" i="4"/>
  <c r="E769" i="4"/>
  <c r="E753" i="4"/>
  <c r="E737" i="4"/>
  <c r="E721" i="4"/>
  <c r="E705" i="4"/>
  <c r="E689" i="4"/>
  <c r="E673" i="4"/>
  <c r="E657" i="4"/>
  <c r="E641" i="4"/>
  <c r="E625" i="4"/>
  <c r="E609" i="4"/>
  <c r="E568" i="4"/>
  <c r="E504" i="4"/>
  <c r="E440" i="4"/>
  <c r="E376" i="4"/>
  <c r="E214" i="4"/>
  <c r="E599" i="4"/>
  <c r="E583" i="4"/>
  <c r="E567" i="4"/>
  <c r="E551" i="4"/>
  <c r="E535" i="4"/>
  <c r="E519" i="4"/>
  <c r="E503" i="4"/>
  <c r="E487" i="4"/>
  <c r="E471" i="4"/>
  <c r="E455" i="4"/>
  <c r="E439" i="4"/>
  <c r="E423" i="4"/>
  <c r="E407" i="4"/>
  <c r="E391" i="4"/>
  <c r="E375" i="4"/>
  <c r="E359" i="4"/>
  <c r="E338" i="4"/>
  <c r="E274" i="4"/>
  <c r="E210" i="4"/>
  <c r="E146" i="4"/>
  <c r="E82" i="4"/>
  <c r="E18" i="4"/>
  <c r="E586" i="4"/>
  <c r="E570" i="4"/>
  <c r="E554" i="4"/>
  <c r="E538" i="4"/>
  <c r="E522" i="4"/>
  <c r="E506" i="4"/>
  <c r="E490" i="4"/>
  <c r="E474" i="4"/>
  <c r="E458" i="4"/>
  <c r="E442" i="4"/>
  <c r="E426" i="4"/>
  <c r="E410" i="4"/>
  <c r="E394" i="4"/>
  <c r="E378" i="4"/>
  <c r="E362" i="4"/>
  <c r="E346" i="4"/>
  <c r="E286" i="4"/>
  <c r="E222" i="4"/>
  <c r="E158" i="4"/>
  <c r="E94" i="4"/>
  <c r="E30" i="4"/>
  <c r="E593" i="4"/>
  <c r="E577" i="4"/>
  <c r="E561" i="4"/>
  <c r="E545" i="4"/>
  <c r="E529" i="4"/>
  <c r="E513" i="4"/>
  <c r="E497" i="4"/>
  <c r="E481" i="4"/>
  <c r="E465" i="4"/>
  <c r="E449" i="4"/>
  <c r="E433" i="4"/>
  <c r="E417" i="4"/>
  <c r="E401" i="4"/>
  <c r="E385" i="4"/>
  <c r="E369" i="4"/>
  <c r="E353" i="4"/>
  <c r="E314" i="4"/>
  <c r="E250" i="4"/>
  <c r="E186" i="4"/>
  <c r="E122" i="4"/>
  <c r="E58" i="4"/>
  <c r="E345" i="4"/>
  <c r="E329" i="4"/>
  <c r="E313" i="4"/>
  <c r="E297" i="4"/>
  <c r="E281" i="4"/>
  <c r="E265" i="4"/>
  <c r="E249" i="4"/>
  <c r="E233" i="4"/>
  <c r="E217" i="4"/>
  <c r="E197" i="4"/>
  <c r="E181" i="4"/>
  <c r="E165" i="4"/>
  <c r="E149" i="4"/>
  <c r="E133" i="4"/>
  <c r="E117" i="4"/>
  <c r="E101" i="4"/>
  <c r="E85" i="4"/>
  <c r="E69" i="4"/>
  <c r="E53" i="4"/>
  <c r="E37" i="4"/>
  <c r="E21" i="4"/>
  <c r="E340" i="4"/>
  <c r="E324" i="4"/>
  <c r="E308" i="4"/>
  <c r="E292" i="4"/>
  <c r="E276" i="4"/>
  <c r="E260" i="4"/>
  <c r="E244" i="4"/>
  <c r="E228" i="4"/>
  <c r="E212" i="4"/>
  <c r="E196" i="4"/>
  <c r="E180" i="4"/>
  <c r="E164" i="4"/>
  <c r="E148" i="4"/>
  <c r="E132" i="4"/>
  <c r="E116" i="4"/>
  <c r="E100" i="4"/>
  <c r="E84" i="4"/>
  <c r="E68" i="4"/>
  <c r="E52" i="4"/>
  <c r="E36" i="4"/>
  <c r="E20" i="4"/>
  <c r="E343" i="4"/>
  <c r="E327" i="4"/>
  <c r="E311" i="4"/>
  <c r="E295" i="4"/>
  <c r="E279" i="4"/>
  <c r="E263" i="4"/>
  <c r="E247" i="4"/>
  <c r="E231" i="4"/>
  <c r="E215" i="4"/>
  <c r="E199" i="4"/>
  <c r="E183" i="4"/>
  <c r="E167" i="4"/>
  <c r="E151" i="4"/>
  <c r="E135" i="4"/>
  <c r="E119" i="4"/>
  <c r="E103" i="4"/>
  <c r="E87" i="4"/>
  <c r="E71" i="4"/>
  <c r="E55" i="4"/>
  <c r="E39" i="4"/>
  <c r="E23" i="4"/>
  <c r="E7" i="4"/>
  <c r="E1635" i="4"/>
  <c r="E1619" i="4"/>
  <c r="E1603" i="4"/>
  <c r="E1587" i="4"/>
  <c r="E1571" i="4"/>
  <c r="E1555" i="4"/>
  <c r="E1539" i="4"/>
  <c r="E1523" i="4"/>
  <c r="E1507" i="4"/>
  <c r="E1491" i="4"/>
  <c r="E1475" i="4"/>
  <c r="E1459" i="4"/>
  <c r="E1416" i="4"/>
  <c r="E1352" i="4"/>
  <c r="E1288" i="4"/>
  <c r="E1224" i="4"/>
  <c r="E1160" i="4"/>
  <c r="E1096" i="4"/>
  <c r="E1032" i="4"/>
  <c r="E968" i="4"/>
  <c r="E904" i="4"/>
  <c r="E788" i="4"/>
  <c r="E262" i="4"/>
  <c r="E1439" i="4"/>
  <c r="E1423" i="4"/>
  <c r="E1407" i="4"/>
  <c r="E1391" i="4"/>
  <c r="E1375" i="4"/>
  <c r="E1359" i="4"/>
  <c r="E1343" i="4"/>
  <c r="E1327" i="4"/>
  <c r="E1311" i="4"/>
  <c r="E1295" i="4"/>
  <c r="E1279" i="4"/>
  <c r="E1263" i="4"/>
  <c r="E1247" i="4"/>
  <c r="E1231" i="4"/>
  <c r="E1215" i="4"/>
  <c r="E1199" i="4"/>
  <c r="E1183" i="4"/>
  <c r="E1167" i="4"/>
  <c r="E1151" i="4"/>
  <c r="E1135" i="4"/>
  <c r="E1119" i="4"/>
  <c r="E1103" i="4"/>
  <c r="E1087" i="4"/>
  <c r="E1071" i="4"/>
  <c r="E1055" i="4"/>
  <c r="E1039" i="4"/>
  <c r="E1023" i="4"/>
  <c r="E1007" i="4"/>
  <c r="E991" i="4"/>
  <c r="E975" i="4"/>
  <c r="E959" i="4"/>
  <c r="E943" i="4"/>
  <c r="E927" i="4"/>
  <c r="E911" i="4"/>
  <c r="E895" i="4"/>
  <c r="E879" i="4"/>
  <c r="E863" i="4"/>
  <c r="E816" i="4"/>
  <c r="E752" i="4"/>
  <c r="E688" i="4"/>
  <c r="E624" i="4"/>
  <c r="E436" i="4"/>
  <c r="E1446" i="4"/>
  <c r="E1430" i="4"/>
  <c r="E1414" i="4"/>
  <c r="E1398" i="4"/>
  <c r="E1382" i="4"/>
  <c r="E1366" i="4"/>
  <c r="E1350" i="4"/>
  <c r="E1334" i="4"/>
  <c r="E1318" i="4"/>
  <c r="E1302" i="4"/>
  <c r="E1286" i="4"/>
  <c r="E1270" i="4"/>
  <c r="E1254" i="4"/>
  <c r="E1238" i="4"/>
  <c r="E1222" i="4"/>
  <c r="E1206" i="4"/>
  <c r="E1190" i="4"/>
  <c r="E1174" i="4"/>
  <c r="E1158" i="4"/>
  <c r="E1142" i="4"/>
  <c r="E1126" i="4"/>
  <c r="E1110" i="4"/>
  <c r="E1094" i="4"/>
  <c r="E1078" i="4"/>
  <c r="E1062" i="4"/>
  <c r="E1046" i="4"/>
  <c r="E1030" i="4"/>
  <c r="E1014" i="4"/>
  <c r="E998" i="4"/>
  <c r="E982" i="4"/>
  <c r="E966" i="4"/>
  <c r="E950" i="4"/>
  <c r="E934" i="4"/>
  <c r="E918" i="4"/>
  <c r="E902" i="4"/>
  <c r="E886" i="4"/>
  <c r="E870" i="4"/>
  <c r="E844" i="4"/>
  <c r="E780" i="4"/>
  <c r="E716" i="4"/>
  <c r="E652" i="4"/>
  <c r="E548" i="4"/>
  <c r="E134" i="4"/>
  <c r="E1437" i="4"/>
  <c r="E1421" i="4"/>
  <c r="E1405" i="4"/>
  <c r="E1389" i="4"/>
  <c r="E1373" i="4"/>
  <c r="E1357" i="4"/>
  <c r="E1341" i="4"/>
  <c r="E1325" i="4"/>
  <c r="E1309" i="4"/>
  <c r="E1293" i="4"/>
  <c r="E1277" i="4"/>
  <c r="E1261" i="4"/>
  <c r="E1245" i="4"/>
  <c r="E1229" i="4"/>
  <c r="E1213" i="4"/>
  <c r="E1197" i="4"/>
  <c r="E1181" i="4"/>
  <c r="E1165" i="4"/>
  <c r="E1149" i="4"/>
  <c r="E1133" i="4"/>
  <c r="E1117" i="4"/>
  <c r="E1101" i="4"/>
  <c r="E1085" i="4"/>
  <c r="E1069" i="4"/>
  <c r="E1053" i="4"/>
  <c r="E1037" i="4"/>
  <c r="E1021" i="4"/>
  <c r="E1005" i="4"/>
  <c r="E989" i="4"/>
  <c r="E973" i="4"/>
  <c r="E957" i="4"/>
  <c r="E941" i="4"/>
  <c r="E925" i="4"/>
  <c r="E909" i="4"/>
  <c r="E893" i="4"/>
  <c r="E877" i="4"/>
  <c r="E861" i="4"/>
  <c r="E808" i="4"/>
  <c r="E744" i="4"/>
  <c r="E680" i="4"/>
  <c r="E616" i="4"/>
  <c r="E404" i="4"/>
  <c r="E851" i="4"/>
  <c r="E835" i="4"/>
  <c r="E819" i="4"/>
  <c r="E803" i="4"/>
  <c r="E787" i="4"/>
  <c r="E771" i="4"/>
  <c r="E755" i="4"/>
  <c r="E739" i="4"/>
  <c r="E723" i="4"/>
  <c r="E707" i="4"/>
  <c r="E691" i="4"/>
  <c r="E675" i="4"/>
  <c r="E659" i="4"/>
  <c r="E643" i="4"/>
  <c r="E627" i="4"/>
  <c r="E611" i="4"/>
  <c r="E576" i="4"/>
  <c r="E512" i="4"/>
  <c r="E448" i="4"/>
  <c r="E384" i="4"/>
  <c r="E246" i="4"/>
  <c r="E854" i="4"/>
  <c r="E838" i="4"/>
  <c r="E822" i="4"/>
  <c r="E806" i="4"/>
  <c r="E790" i="4"/>
  <c r="E774" i="4"/>
  <c r="E758" i="4"/>
  <c r="E742" i="4"/>
  <c r="E726" i="4"/>
  <c r="E710" i="4"/>
  <c r="E694" i="4"/>
  <c r="E678" i="4"/>
  <c r="E662" i="4"/>
  <c r="E646" i="4"/>
  <c r="E630" i="4"/>
  <c r="E614" i="4"/>
  <c r="E588" i="4"/>
  <c r="E524" i="4"/>
  <c r="E460" i="4"/>
  <c r="E396" i="4"/>
  <c r="E294" i="4"/>
  <c r="E38" i="4"/>
  <c r="E845" i="4"/>
  <c r="E829" i="4"/>
  <c r="E813" i="4"/>
  <c r="E797" i="4"/>
  <c r="E781" i="4"/>
  <c r="E765" i="4"/>
  <c r="E749" i="4"/>
  <c r="E733" i="4"/>
  <c r="E717" i="4"/>
  <c r="E701" i="4"/>
  <c r="E685" i="4"/>
  <c r="E669" i="4"/>
  <c r="E653" i="4"/>
  <c r="E637" i="4"/>
  <c r="E621" i="4"/>
  <c r="E605" i="4"/>
  <c r="E552" i="4"/>
  <c r="E488" i="4"/>
  <c r="E424" i="4"/>
  <c r="E360" i="4"/>
  <c r="E150" i="4"/>
  <c r="E595" i="4"/>
  <c r="E579" i="4"/>
  <c r="E563" i="4"/>
  <c r="E547" i="4"/>
  <c r="E531" i="4"/>
  <c r="E515" i="4"/>
  <c r="E499" i="4"/>
  <c r="E483" i="4"/>
  <c r="E467" i="4"/>
  <c r="E451" i="4"/>
  <c r="E435" i="4"/>
  <c r="E419" i="4"/>
  <c r="E403" i="4"/>
  <c r="E387" i="4"/>
  <c r="E371" i="4"/>
  <c r="E355" i="4"/>
  <c r="E322" i="4"/>
  <c r="E258" i="4"/>
  <c r="E194" i="4"/>
  <c r="E130" i="4"/>
  <c r="E66" i="4"/>
  <c r="E598" i="4"/>
  <c r="E582" i="4"/>
  <c r="E566" i="4"/>
  <c r="E550" i="4"/>
  <c r="E534" i="4"/>
  <c r="E518" i="4"/>
  <c r="E502" i="4"/>
  <c r="E486" i="4"/>
  <c r="E470" i="4"/>
  <c r="E454" i="4"/>
  <c r="E438" i="4"/>
  <c r="E422" i="4"/>
  <c r="E406" i="4"/>
  <c r="E390" i="4"/>
  <c r="E374" i="4"/>
  <c r="E358" i="4"/>
  <c r="E334" i="4"/>
  <c r="E270" i="4"/>
  <c r="E206" i="4"/>
  <c r="E142" i="4"/>
  <c r="E78" i="4"/>
  <c r="E14" i="4"/>
  <c r="E589" i="4"/>
  <c r="E573" i="4"/>
  <c r="E557" i="4"/>
  <c r="E541" i="4"/>
  <c r="E525" i="4"/>
  <c r="E509" i="4"/>
  <c r="E493" i="4"/>
  <c r="E477" i="4"/>
  <c r="E461" i="4"/>
  <c r="E445" i="4"/>
  <c r="E429" i="4"/>
  <c r="E413" i="4"/>
  <c r="E397" i="4"/>
  <c r="E381" i="4"/>
  <c r="E365" i="4"/>
  <c r="E349" i="4"/>
  <c r="E298" i="4"/>
  <c r="E234" i="4"/>
  <c r="E170" i="4"/>
  <c r="E106" i="4"/>
  <c r="E42" i="4"/>
  <c r="E341" i="4"/>
  <c r="E325" i="4"/>
  <c r="E309" i="4"/>
  <c r="E293" i="4"/>
  <c r="E277" i="4"/>
  <c r="E261" i="4"/>
  <c r="E245" i="4"/>
  <c r="E229" i="4"/>
  <c r="E213" i="4"/>
  <c r="E193" i="4"/>
  <c r="E177" i="4"/>
  <c r="E161" i="4"/>
  <c r="E145" i="4"/>
  <c r="E129" i="4"/>
  <c r="E113" i="4"/>
  <c r="E97" i="4"/>
  <c r="E81" i="4"/>
  <c r="E65" i="4"/>
  <c r="E49" i="4"/>
  <c r="E33" i="4"/>
  <c r="E17" i="4"/>
  <c r="E336" i="4"/>
  <c r="E320" i="4"/>
  <c r="E304" i="4"/>
  <c r="E288" i="4"/>
  <c r="E272" i="4"/>
  <c r="E256" i="4"/>
  <c r="E240" i="4"/>
  <c r="E224" i="4"/>
  <c r="E208" i="4"/>
  <c r="E192" i="4"/>
  <c r="E176" i="4"/>
  <c r="E160" i="4"/>
  <c r="E144" i="4"/>
  <c r="E128" i="4"/>
  <c r="E112" i="4"/>
  <c r="E96" i="4"/>
  <c r="E80" i="4"/>
  <c r="E64" i="4"/>
  <c r="E48" i="4"/>
  <c r="E32" i="4"/>
  <c r="E16" i="4"/>
  <c r="E339" i="4"/>
  <c r="E323" i="4"/>
  <c r="E307" i="4"/>
  <c r="E291" i="4"/>
  <c r="E275" i="4"/>
  <c r="E259" i="4"/>
  <c r="E243" i="4"/>
  <c r="E227" i="4"/>
  <c r="E211" i="4"/>
  <c r="E195" i="4"/>
  <c r="E179" i="4"/>
  <c r="E163" i="4"/>
  <c r="E147" i="4"/>
  <c r="E131" i="4"/>
  <c r="E115" i="4"/>
  <c r="E99" i="4"/>
  <c r="E83" i="4"/>
  <c r="E67" i="4"/>
  <c r="E51" i="4"/>
  <c r="E35" i="4"/>
  <c r="E19" i="4"/>
  <c r="E1455" i="4"/>
  <c r="E1400" i="4"/>
  <c r="E1336" i="4"/>
  <c r="E1272" i="4"/>
  <c r="E1208" i="4"/>
  <c r="E1144" i="4"/>
  <c r="E1080" i="4"/>
  <c r="E1016" i="4"/>
  <c r="E952" i="4"/>
  <c r="E888" i="4"/>
  <c r="E724" i="4"/>
  <c r="E1451" i="4"/>
  <c r="E1435" i="4"/>
  <c r="E1419" i="4"/>
  <c r="E1403" i="4"/>
  <c r="E1387" i="4"/>
  <c r="E1371" i="4"/>
  <c r="E1355" i="4"/>
  <c r="E1339" i="4"/>
  <c r="E1323" i="4"/>
  <c r="E1307" i="4"/>
  <c r="E1291" i="4"/>
  <c r="E1275" i="4"/>
  <c r="E1259" i="4"/>
  <c r="E1243" i="4"/>
  <c r="E1227" i="4"/>
  <c r="E1211" i="4"/>
  <c r="E1195" i="4"/>
  <c r="E1179" i="4"/>
  <c r="E1163" i="4"/>
  <c r="E1147" i="4"/>
  <c r="E1131" i="4"/>
  <c r="E1115" i="4"/>
  <c r="E1099" i="4"/>
  <c r="E1083" i="4"/>
  <c r="E1067" i="4"/>
  <c r="E1051" i="4"/>
  <c r="E1035" i="4"/>
  <c r="E1019" i="4"/>
  <c r="E1003" i="4"/>
  <c r="E987" i="4"/>
  <c r="E971" i="4"/>
  <c r="E955" i="4"/>
  <c r="E939" i="4"/>
  <c r="E923" i="4"/>
  <c r="E907" i="4"/>
  <c r="E891" i="4"/>
  <c r="E875" i="4"/>
  <c r="E859" i="4"/>
  <c r="E800" i="4"/>
  <c r="E736" i="4"/>
  <c r="E672" i="4"/>
  <c r="E608" i="4"/>
  <c r="E372" i="4"/>
  <c r="E1442" i="4"/>
  <c r="E1426" i="4"/>
  <c r="E1410" i="4"/>
  <c r="E1394" i="4"/>
  <c r="E1378" i="4"/>
  <c r="E1362" i="4"/>
  <c r="E1346" i="4"/>
  <c r="E1330" i="4"/>
  <c r="E1314" i="4"/>
  <c r="E1298" i="4"/>
  <c r="E1282" i="4"/>
  <c r="E1266" i="4"/>
  <c r="E1250" i="4"/>
  <c r="E1234" i="4"/>
  <c r="E1218" i="4"/>
  <c r="E1202" i="4"/>
  <c r="E1186" i="4"/>
  <c r="E1170" i="4"/>
  <c r="E1154" i="4"/>
  <c r="E1138" i="4"/>
  <c r="E1122" i="4"/>
  <c r="E1106" i="4"/>
  <c r="E1090" i="4"/>
  <c r="E1074" i="4"/>
  <c r="E1058" i="4"/>
  <c r="E1042" i="4"/>
  <c r="E1026" i="4"/>
  <c r="E1010" i="4"/>
  <c r="E994" i="4"/>
  <c r="E978" i="4"/>
  <c r="E962" i="4"/>
  <c r="E946" i="4"/>
  <c r="E930" i="4"/>
  <c r="E914" i="4"/>
  <c r="E898" i="4"/>
  <c r="E882" i="4"/>
  <c r="E866" i="4"/>
  <c r="E828" i="4"/>
  <c r="E764" i="4"/>
  <c r="E700" i="4"/>
  <c r="E636" i="4"/>
  <c r="E484" i="4"/>
  <c r="E1449" i="4"/>
  <c r="E1433" i="4"/>
  <c r="E1417" i="4"/>
  <c r="E1401" i="4"/>
  <c r="E1385" i="4"/>
  <c r="E1369" i="4"/>
  <c r="E1353" i="4"/>
  <c r="E1337" i="4"/>
  <c r="E1321" i="4"/>
  <c r="E1305" i="4"/>
  <c r="E1289" i="4"/>
  <c r="E1273" i="4"/>
  <c r="E1257" i="4"/>
  <c r="E1241" i="4"/>
  <c r="E1225" i="4"/>
  <c r="E1209" i="4"/>
  <c r="E1193" i="4"/>
  <c r="E1177" i="4"/>
  <c r="E1161" i="4"/>
  <c r="E1145" i="4"/>
  <c r="E1129" i="4"/>
  <c r="E1113" i="4"/>
  <c r="E1097" i="4"/>
  <c r="E1081" i="4"/>
  <c r="E1065" i="4"/>
  <c r="E1049" i="4"/>
  <c r="E1033" i="4"/>
  <c r="E1017" i="4"/>
  <c r="E1001" i="4"/>
  <c r="E985" i="4"/>
  <c r="E969" i="4"/>
  <c r="E953" i="4"/>
  <c r="E937" i="4"/>
  <c r="E921" i="4"/>
  <c r="E905" i="4"/>
  <c r="E889" i="4"/>
  <c r="E873" i="4"/>
  <c r="E856" i="4"/>
  <c r="E792" i="4"/>
  <c r="E728" i="4"/>
  <c r="E664" i="4"/>
  <c r="E596" i="4"/>
  <c r="E326" i="4"/>
  <c r="E847" i="4"/>
  <c r="E831" i="4"/>
  <c r="E815" i="4"/>
  <c r="E799" i="4"/>
  <c r="E783" i="4"/>
  <c r="E767" i="4"/>
  <c r="E751" i="4"/>
  <c r="E735" i="4"/>
  <c r="E719" i="4"/>
  <c r="E703" i="4"/>
  <c r="E687" i="4"/>
  <c r="E671" i="4"/>
  <c r="E655" i="4"/>
  <c r="E639" i="4"/>
  <c r="E623" i="4"/>
  <c r="E607" i="4"/>
  <c r="E560" i="4"/>
  <c r="E496" i="4"/>
  <c r="E432" i="4"/>
  <c r="E368" i="4"/>
  <c r="E182" i="4"/>
  <c r="E850" i="4"/>
  <c r="E834" i="4"/>
  <c r="E818" i="4"/>
  <c r="E802" i="4"/>
  <c r="E786" i="4"/>
  <c r="E770" i="4"/>
  <c r="E754" i="4"/>
  <c r="E738" i="4"/>
  <c r="E722" i="4"/>
  <c r="E706" i="4"/>
  <c r="E690" i="4"/>
  <c r="E674" i="4"/>
  <c r="E658" i="4"/>
  <c r="E642" i="4"/>
  <c r="E626" i="4"/>
  <c r="E610" i="4"/>
  <c r="E572" i="4"/>
  <c r="E508" i="4"/>
  <c r="E444" i="4"/>
  <c r="E380" i="4"/>
  <c r="E230" i="4"/>
  <c r="E857" i="4"/>
  <c r="E841" i="4"/>
  <c r="E825" i="4"/>
  <c r="E809" i="4"/>
  <c r="E793" i="4"/>
  <c r="E777" i="4"/>
  <c r="E761" i="4"/>
  <c r="E745" i="4"/>
  <c r="E729" i="4"/>
  <c r="E713" i="4"/>
  <c r="E697" i="4"/>
  <c r="E681" i="4"/>
  <c r="E665" i="4"/>
  <c r="E649" i="4"/>
  <c r="E633" i="4"/>
  <c r="E617" i="4"/>
  <c r="E600" i="4"/>
  <c r="E536" i="4"/>
  <c r="E472" i="4"/>
  <c r="E408" i="4"/>
  <c r="E342" i="4"/>
  <c r="E86" i="4"/>
  <c r="E591" i="4"/>
  <c r="E575" i="4"/>
  <c r="E559" i="4"/>
  <c r="E543" i="4"/>
  <c r="E527" i="4"/>
  <c r="E511" i="4"/>
  <c r="E495" i="4"/>
  <c r="E479" i="4"/>
  <c r="E463" i="4"/>
  <c r="E447" i="4"/>
  <c r="E431" i="4"/>
  <c r="E415" i="4"/>
  <c r="E399" i="4"/>
  <c r="E383" i="4"/>
  <c r="E367" i="4"/>
  <c r="E351" i="4"/>
  <c r="E306" i="4"/>
  <c r="E242" i="4"/>
  <c r="E178" i="4"/>
  <c r="E114" i="4"/>
  <c r="E50" i="4"/>
  <c r="E594" i="4"/>
  <c r="E578" i="4"/>
  <c r="E562" i="4"/>
  <c r="E546" i="4"/>
  <c r="E530" i="4"/>
  <c r="E514" i="4"/>
  <c r="E498" i="4"/>
  <c r="E482" i="4"/>
  <c r="E466" i="4"/>
  <c r="E450" i="4"/>
  <c r="E434" i="4"/>
  <c r="E418" i="4"/>
  <c r="E402" i="4"/>
  <c r="E386" i="4"/>
  <c r="E370" i="4"/>
  <c r="E354" i="4"/>
  <c r="E318" i="4"/>
  <c r="E254" i="4"/>
  <c r="E190" i="4"/>
  <c r="E126" i="4"/>
  <c r="E62" i="4"/>
  <c r="E601" i="4"/>
  <c r="E585" i="4"/>
  <c r="E569" i="4"/>
  <c r="E553" i="4"/>
  <c r="E537" i="4"/>
  <c r="E521" i="4"/>
  <c r="E505" i="4"/>
  <c r="E489" i="4"/>
  <c r="E473" i="4"/>
  <c r="E457" i="4"/>
  <c r="E441" i="4"/>
  <c r="E425" i="4"/>
  <c r="E409" i="4"/>
  <c r="E393" i="4"/>
  <c r="E377" i="4"/>
  <c r="E361" i="4"/>
  <c r="E344" i="4"/>
  <c r="E282" i="4"/>
  <c r="E218" i="4"/>
  <c r="E154" i="4"/>
  <c r="E90" i="4"/>
  <c r="E26" i="4"/>
  <c r="E337" i="4"/>
  <c r="E321" i="4"/>
  <c r="E305" i="4"/>
  <c r="E289" i="4"/>
  <c r="E273" i="4"/>
  <c r="E257" i="4"/>
  <c r="E241" i="4"/>
  <c r="E225" i="4"/>
  <c r="E209" i="4"/>
  <c r="E189" i="4"/>
  <c r="E173" i="4"/>
  <c r="E157" i="4"/>
  <c r="E141" i="4"/>
  <c r="E125" i="4"/>
  <c r="E109" i="4"/>
  <c r="E93" i="4"/>
  <c r="E77" i="4"/>
  <c r="E61" i="4"/>
  <c r="E45" i="4"/>
  <c r="E29" i="4"/>
  <c r="E13" i="4"/>
  <c r="E332" i="4"/>
  <c r="E316" i="4"/>
  <c r="E300" i="4"/>
  <c r="E284" i="4"/>
  <c r="E268" i="4"/>
  <c r="E252" i="4"/>
  <c r="E236" i="4"/>
  <c r="E220" i="4"/>
  <c r="E204" i="4"/>
  <c r="E188" i="4"/>
  <c r="E172" i="4"/>
  <c r="E156" i="4"/>
  <c r="E140" i="4"/>
  <c r="E124" i="4"/>
  <c r="E108" i="4"/>
  <c r="E92" i="4"/>
  <c r="E76" i="4"/>
  <c r="E60" i="4"/>
  <c r="E44" i="4"/>
  <c r="E28" i="4"/>
  <c r="E12" i="4"/>
  <c r="E335" i="4"/>
  <c r="E319" i="4"/>
  <c r="E303" i="4"/>
  <c r="E287" i="4"/>
  <c r="E271" i="4"/>
  <c r="E255" i="4"/>
  <c r="E239" i="4"/>
  <c r="E223" i="4"/>
  <c r="E207" i="4"/>
  <c r="E191" i="4"/>
  <c r="E175" i="4"/>
  <c r="E159" i="4"/>
  <c r="E143" i="4"/>
  <c r="E127" i="4"/>
  <c r="E111" i="4"/>
  <c r="E95" i="4"/>
  <c r="E79" i="4"/>
  <c r="E63" i="4"/>
  <c r="E47" i="4"/>
  <c r="E31" i="4"/>
  <c r="E15" i="4"/>
  <c r="B3" i="4"/>
  <c r="B1" i="4"/>
  <c r="D1" i="4"/>
  <c r="F802" i="4" l="1"/>
  <c r="F47" i="4"/>
  <c r="F239" i="4"/>
  <c r="F92" i="4"/>
  <c r="F284" i="4"/>
  <c r="F141" i="4"/>
  <c r="F218" i="4"/>
  <c r="F505" i="4"/>
  <c r="F126" i="4"/>
  <c r="F418" i="4"/>
  <c r="F306" i="4"/>
  <c r="F463" i="4"/>
  <c r="F633" i="4"/>
  <c r="F825" i="4"/>
  <c r="F674" i="4"/>
  <c r="F175" i="4"/>
  <c r="F28" i="4"/>
  <c r="F220" i="4"/>
  <c r="F77" i="4"/>
  <c r="F273" i="4"/>
  <c r="F377" i="4"/>
  <c r="F354" i="4"/>
  <c r="F546" i="4"/>
  <c r="F399" i="4"/>
  <c r="F591" i="4"/>
  <c r="F697" i="4"/>
  <c r="F380" i="4"/>
  <c r="F738" i="4"/>
  <c r="F111" i="4"/>
  <c r="F303" i="4"/>
  <c r="F156" i="4"/>
  <c r="F13" i="4"/>
  <c r="F209" i="4"/>
  <c r="F337" i="4"/>
  <c r="F441" i="4"/>
  <c r="F569" i="4"/>
  <c r="F482" i="4"/>
  <c r="F50" i="4"/>
  <c r="F527" i="4"/>
  <c r="F472" i="4"/>
  <c r="F761" i="4"/>
  <c r="F610" i="4"/>
  <c r="F38" i="4"/>
  <c r="F655" i="4"/>
  <c r="F847" i="4"/>
  <c r="F953" i="4"/>
  <c r="F1145" i="4"/>
  <c r="F1337" i="4"/>
  <c r="F828" i="4"/>
  <c r="F1042" i="4"/>
  <c r="F1234" i="4"/>
  <c r="F1426" i="4"/>
  <c r="F939" i="4"/>
  <c r="F1131" i="4"/>
  <c r="F1323" i="4"/>
  <c r="F1016" i="4"/>
  <c r="F83" i="4"/>
  <c r="F275" i="4"/>
  <c r="F128" i="4"/>
  <c r="F256" i="4"/>
  <c r="F113" i="4"/>
  <c r="F245" i="4"/>
  <c r="F413" i="4"/>
  <c r="F541" i="4"/>
  <c r="F390" i="4"/>
  <c r="F582" i="4"/>
  <c r="F435" i="4"/>
  <c r="F360" i="4"/>
  <c r="F733" i="4"/>
  <c r="F646" i="4"/>
  <c r="F448" i="4"/>
  <c r="F819" i="4"/>
  <c r="F1053" i="4"/>
  <c r="F1117" i="4"/>
  <c r="F1181" i="4"/>
  <c r="F1245" i="4"/>
  <c r="F1309" i="4"/>
  <c r="F1373" i="4"/>
  <c r="F1437" i="4"/>
  <c r="F716" i="4"/>
  <c r="F886" i="4"/>
  <c r="F950" i="4"/>
  <c r="F1014" i="4"/>
  <c r="F1078" i="4"/>
  <c r="F1142" i="4"/>
  <c r="F1206" i="4"/>
  <c r="F1270" i="4"/>
  <c r="F1334" i="4"/>
  <c r="F1398" i="4"/>
  <c r="F436" i="4"/>
  <c r="F816" i="4"/>
  <c r="F911" i="4"/>
  <c r="F975" i="4"/>
  <c r="F1039" i="4"/>
  <c r="F1103" i="4"/>
  <c r="F1167" i="4"/>
  <c r="F1231" i="4"/>
  <c r="F1295" i="4"/>
  <c r="F1359" i="4"/>
  <c r="F1423" i="4"/>
  <c r="F904" i="4"/>
  <c r="F1160" i="4"/>
  <c r="F1416" i="4"/>
  <c r="F1507" i="4"/>
  <c r="F1571" i="4"/>
  <c r="F1635" i="4"/>
  <c r="F55" i="4"/>
  <c r="F119" i="4"/>
  <c r="F183" i="4"/>
  <c r="F247" i="4"/>
  <c r="F311" i="4"/>
  <c r="F36" i="4"/>
  <c r="F100" i="4"/>
  <c r="F164" i="4"/>
  <c r="F228" i="4"/>
  <c r="F292" i="4"/>
  <c r="F21" i="4"/>
  <c r="F85" i="4"/>
  <c r="F149" i="4"/>
  <c r="F217" i="4"/>
  <c r="F281" i="4"/>
  <c r="F345" i="4"/>
  <c r="F250" i="4"/>
  <c r="F385" i="4"/>
  <c r="F449" i="4"/>
  <c r="F513" i="4"/>
  <c r="F577" i="4"/>
  <c r="F158" i="4"/>
  <c r="F362" i="4"/>
  <c r="F426" i="4"/>
  <c r="F490" i="4"/>
  <c r="F554" i="4"/>
  <c r="F82" i="4"/>
  <c r="F338" i="4"/>
  <c r="F407" i="4"/>
  <c r="F182" i="4"/>
  <c r="F783" i="4"/>
  <c r="F889" i="4"/>
  <c r="F1081" i="4"/>
  <c r="F1273" i="4"/>
  <c r="F484" i="4"/>
  <c r="F978" i="4"/>
  <c r="F1106" i="4"/>
  <c r="F1298" i="4"/>
  <c r="F672" i="4"/>
  <c r="F1067" i="4"/>
  <c r="F1195" i="4"/>
  <c r="F1451" i="4"/>
  <c r="F1272" i="4"/>
  <c r="F211" i="4"/>
  <c r="F64" i="4"/>
  <c r="F320" i="4"/>
  <c r="F177" i="4"/>
  <c r="F106" i="4"/>
  <c r="F477" i="4"/>
  <c r="F270" i="4"/>
  <c r="F518" i="4"/>
  <c r="F371" i="4"/>
  <c r="F563" i="4"/>
  <c r="F669" i="4"/>
  <c r="F524" i="4"/>
  <c r="F838" i="4"/>
  <c r="F755" i="4"/>
  <c r="F925" i="4"/>
  <c r="F127" i="4"/>
  <c r="F319" i="4"/>
  <c r="F172" i="4"/>
  <c r="F29" i="4"/>
  <c r="F225" i="4"/>
  <c r="F282" i="4"/>
  <c r="F521" i="4"/>
  <c r="F370" i="4"/>
  <c r="F434" i="4"/>
  <c r="F114" i="4"/>
  <c r="F543" i="4"/>
  <c r="F536" i="4"/>
  <c r="F777" i="4"/>
  <c r="F690" i="4"/>
  <c r="F368" i="4"/>
  <c r="F735" i="4"/>
  <c r="F326" i="4"/>
  <c r="F969" i="4"/>
  <c r="F1161" i="4"/>
  <c r="F1289" i="4"/>
  <c r="F1353" i="4"/>
  <c r="F866" i="4"/>
  <c r="F930" i="4"/>
  <c r="F1122" i="4"/>
  <c r="F1314" i="4"/>
  <c r="F736" i="4"/>
  <c r="F1019" i="4"/>
  <c r="F1211" i="4"/>
  <c r="F1403" i="4"/>
  <c r="F1336" i="4"/>
  <c r="F163" i="4"/>
  <c r="F16" i="4"/>
  <c r="F208" i="4"/>
  <c r="F336" i="4"/>
  <c r="F65" i="4"/>
  <c r="F129" i="4"/>
  <c r="F193" i="4"/>
  <c r="F261" i="4"/>
  <c r="F325" i="4"/>
  <c r="F170" i="4"/>
  <c r="F365" i="4"/>
  <c r="F429" i="4"/>
  <c r="F493" i="4"/>
  <c r="F557" i="4"/>
  <c r="F78" i="4"/>
  <c r="F334" i="4"/>
  <c r="F406" i="4"/>
  <c r="F470" i="4"/>
  <c r="F534" i="4"/>
  <c r="F598" i="4"/>
  <c r="F258" i="4"/>
  <c r="F387" i="4"/>
  <c r="F451" i="4"/>
  <c r="F515" i="4"/>
  <c r="F579" i="4"/>
  <c r="F424" i="4"/>
  <c r="F621" i="4"/>
  <c r="F685" i="4"/>
  <c r="F749" i="4"/>
  <c r="F813" i="4"/>
  <c r="F294" i="4"/>
  <c r="F588" i="4"/>
  <c r="F662" i="4"/>
  <c r="F726" i="4"/>
  <c r="F790" i="4"/>
  <c r="F854" i="4"/>
  <c r="F512" i="4"/>
  <c r="F643" i="4"/>
  <c r="F707" i="4"/>
  <c r="F771" i="4"/>
  <c r="F835" i="4"/>
  <c r="F680" i="4"/>
  <c r="F877" i="4"/>
  <c r="F941" i="4"/>
  <c r="F1005" i="4"/>
  <c r="F1069" i="4"/>
  <c r="F1133" i="4"/>
  <c r="F1197" i="4"/>
  <c r="F1261" i="4"/>
  <c r="F1325" i="4"/>
  <c r="F1389" i="4"/>
  <c r="F134" i="4"/>
  <c r="F780" i="4"/>
  <c r="F902" i="4"/>
  <c r="F966" i="4"/>
  <c r="F1030" i="4"/>
  <c r="F1094" i="4"/>
  <c r="F1158" i="4"/>
  <c r="F1222" i="4"/>
  <c r="F1286" i="4"/>
  <c r="F1350" i="4"/>
  <c r="F1414" i="4"/>
  <c r="F624" i="4"/>
  <c r="F863" i="4"/>
  <c r="F927" i="4"/>
  <c r="F991" i="4"/>
  <c r="F1055" i="4"/>
  <c r="F1119" i="4"/>
  <c r="F1183" i="4"/>
  <c r="F1247" i="4"/>
  <c r="F1311" i="4"/>
  <c r="F1375" i="4"/>
  <c r="F1439" i="4"/>
  <c r="F968" i="4"/>
  <c r="F1224" i="4"/>
  <c r="F1459" i="4"/>
  <c r="F1523" i="4"/>
  <c r="F1587" i="4"/>
  <c r="F7" i="4"/>
  <c r="F71" i="4"/>
  <c r="F135" i="4"/>
  <c r="F199" i="4"/>
  <c r="F263" i="4"/>
  <c r="F327" i="4"/>
  <c r="F52" i="4"/>
  <c r="F116" i="4"/>
  <c r="F180" i="4"/>
  <c r="F244" i="4"/>
  <c r="F308" i="4"/>
  <c r="F37" i="4"/>
  <c r="F101" i="4"/>
  <c r="F165" i="4"/>
  <c r="F233" i="4"/>
  <c r="F297" i="4"/>
  <c r="F58" i="4"/>
  <c r="F314" i="4"/>
  <c r="F401" i="4"/>
  <c r="F465" i="4"/>
  <c r="F529" i="4"/>
  <c r="F593" i="4"/>
  <c r="F222" i="4"/>
  <c r="F378" i="4"/>
  <c r="F442" i="4"/>
  <c r="F506" i="4"/>
  <c r="F570" i="4"/>
  <c r="F146" i="4"/>
  <c r="F359" i="4"/>
  <c r="F423" i="4"/>
  <c r="F487" i="4"/>
  <c r="F551" i="4"/>
  <c r="F214" i="4"/>
  <c r="F560" i="4"/>
  <c r="F719" i="4"/>
  <c r="F728" i="4"/>
  <c r="F1017" i="4"/>
  <c r="F1209" i="4"/>
  <c r="F1401" i="4"/>
  <c r="F914" i="4"/>
  <c r="F1170" i="4"/>
  <c r="F1362" i="4"/>
  <c r="F875" i="4"/>
  <c r="F1003" i="4"/>
  <c r="F1259" i="4"/>
  <c r="F1387" i="4"/>
  <c r="F19" i="4"/>
  <c r="F147" i="4"/>
  <c r="F339" i="4"/>
  <c r="F192" i="4"/>
  <c r="F49" i="4"/>
  <c r="F309" i="4"/>
  <c r="F349" i="4"/>
  <c r="F14" i="4"/>
  <c r="F454" i="4"/>
  <c r="F194" i="4"/>
  <c r="F499" i="4"/>
  <c r="F605" i="4"/>
  <c r="F797" i="4"/>
  <c r="F710" i="4"/>
  <c r="F627" i="4"/>
  <c r="F616" i="4"/>
  <c r="F989" i="4"/>
  <c r="F191" i="4"/>
  <c r="F44" i="4"/>
  <c r="F236" i="4"/>
  <c r="F93" i="4"/>
  <c r="F26" i="4"/>
  <c r="F457" i="4"/>
  <c r="F190" i="4"/>
  <c r="F498" i="4"/>
  <c r="F351" i="4"/>
  <c r="F479" i="4"/>
  <c r="F649" i="4"/>
  <c r="F841" i="4"/>
  <c r="F626" i="4"/>
  <c r="F818" i="4"/>
  <c r="F671" i="4"/>
  <c r="F792" i="4"/>
  <c r="F1033" i="4"/>
  <c r="F1097" i="4"/>
  <c r="F1225" i="4"/>
  <c r="F1417" i="4"/>
  <c r="F636" i="4"/>
  <c r="F994" i="4"/>
  <c r="F1058" i="4"/>
  <c r="F1250" i="4"/>
  <c r="F1442" i="4"/>
  <c r="F955" i="4"/>
  <c r="F1147" i="4"/>
  <c r="F1339" i="4"/>
  <c r="F1080" i="4"/>
  <c r="F99" i="4"/>
  <c r="F291" i="4"/>
  <c r="F144" i="4"/>
  <c r="F15" i="4"/>
  <c r="F79" i="4"/>
  <c r="F143" i="4"/>
  <c r="F207" i="4"/>
  <c r="F271" i="4"/>
  <c r="F335" i="4"/>
  <c r="F60" i="4"/>
  <c r="F124" i="4"/>
  <c r="F188" i="4"/>
  <c r="F252" i="4"/>
  <c r="F316" i="4"/>
  <c r="F45" i="4"/>
  <c r="F109" i="4"/>
  <c r="F173" i="4"/>
  <c r="F241" i="4"/>
  <c r="F305" i="4"/>
  <c r="F90" i="4"/>
  <c r="F344" i="4"/>
  <c r="F409" i="4"/>
  <c r="F473" i="4"/>
  <c r="F537" i="4"/>
  <c r="F601" i="4"/>
  <c r="F254" i="4"/>
  <c r="F386" i="4"/>
  <c r="F450" i="4"/>
  <c r="F514" i="4"/>
  <c r="F578" i="4"/>
  <c r="F178" i="4"/>
  <c r="F367" i="4"/>
  <c r="F431" i="4"/>
  <c r="F495" i="4"/>
  <c r="F559" i="4"/>
  <c r="F342" i="4"/>
  <c r="F600" i="4"/>
  <c r="F665" i="4"/>
  <c r="F729" i="4"/>
  <c r="F793" i="4"/>
  <c r="F857" i="4"/>
  <c r="F508" i="4"/>
  <c r="F642" i="4"/>
  <c r="F706" i="4"/>
  <c r="F770" i="4"/>
  <c r="F834" i="4"/>
  <c r="F432" i="4"/>
  <c r="F623" i="4"/>
  <c r="F687" i="4"/>
  <c r="F751" i="4"/>
  <c r="F815" i="4"/>
  <c r="F596" i="4"/>
  <c r="F856" i="4"/>
  <c r="F921" i="4"/>
  <c r="F985" i="4"/>
  <c r="F1049" i="4"/>
  <c r="F1113" i="4"/>
  <c r="F1177" i="4"/>
  <c r="F1241" i="4"/>
  <c r="F1305" i="4"/>
  <c r="F1369" i="4"/>
  <c r="F1433" i="4"/>
  <c r="F700" i="4"/>
  <c r="F882" i="4"/>
  <c r="F946" i="4"/>
  <c r="F1010" i="4"/>
  <c r="F1074" i="4"/>
  <c r="F1138" i="4"/>
  <c r="F1202" i="4"/>
  <c r="F1266" i="4"/>
  <c r="F1330" i="4"/>
  <c r="F1394" i="4"/>
  <c r="F372" i="4"/>
  <c r="F800" i="4"/>
  <c r="F907" i="4"/>
  <c r="F971" i="4"/>
  <c r="F1035" i="4"/>
  <c r="F1099" i="4"/>
  <c r="F1163" i="4"/>
  <c r="F1227" i="4"/>
  <c r="F1291" i="4"/>
  <c r="F1355" i="4"/>
  <c r="F1419" i="4"/>
  <c r="F888" i="4"/>
  <c r="F1144" i="4"/>
  <c r="F1400" i="4"/>
  <c r="F51" i="4"/>
  <c r="F115" i="4"/>
  <c r="F179" i="4"/>
  <c r="F243" i="4"/>
  <c r="F307" i="4"/>
  <c r="F32" i="4"/>
  <c r="F96" i="4"/>
  <c r="F160" i="4"/>
  <c r="F224" i="4"/>
  <c r="F288" i="4"/>
  <c r="F17" i="4"/>
  <c r="F81" i="4"/>
  <c r="F145" i="4"/>
  <c r="F213" i="4"/>
  <c r="F277" i="4"/>
  <c r="F341" i="4"/>
  <c r="F234" i="4"/>
  <c r="F381" i="4"/>
  <c r="F445" i="4"/>
  <c r="F509" i="4"/>
  <c r="F573" i="4"/>
  <c r="F142" i="4"/>
  <c r="F358" i="4"/>
  <c r="F422" i="4"/>
  <c r="F550" i="4"/>
  <c r="F774" i="4"/>
  <c r="F691" i="4"/>
  <c r="F861" i="4"/>
  <c r="F63" i="4"/>
  <c r="F255" i="4"/>
  <c r="F108" i="4"/>
  <c r="F300" i="4"/>
  <c r="F157" i="4"/>
  <c r="F289" i="4"/>
  <c r="F393" i="4"/>
  <c r="F585" i="4"/>
  <c r="F562" i="4"/>
  <c r="F415" i="4"/>
  <c r="F86" i="4"/>
  <c r="F713" i="4"/>
  <c r="F444" i="4"/>
  <c r="F754" i="4"/>
  <c r="F607" i="4"/>
  <c r="F799" i="4"/>
  <c r="F905" i="4"/>
  <c r="F1186" i="4"/>
  <c r="F1378" i="4"/>
  <c r="F891" i="4"/>
  <c r="F1083" i="4"/>
  <c r="F1275" i="4"/>
  <c r="F724" i="4"/>
  <c r="F35" i="4"/>
  <c r="F227" i="4"/>
  <c r="F80" i="4"/>
  <c r="F272" i="4"/>
  <c r="F31" i="4"/>
  <c r="F95" i="4"/>
  <c r="F159" i="4"/>
  <c r="F223" i="4"/>
  <c r="F287" i="4"/>
  <c r="F12" i="4"/>
  <c r="F76" i="4"/>
  <c r="F140" i="4"/>
  <c r="F204" i="4"/>
  <c r="F268" i="4"/>
  <c r="F332" i="4"/>
  <c r="F61" i="4"/>
  <c r="F125" i="4"/>
  <c r="F189" i="4"/>
  <c r="F257" i="4"/>
  <c r="F321" i="4"/>
  <c r="F154" i="4"/>
  <c r="F361" i="4"/>
  <c r="F425" i="4"/>
  <c r="F489" i="4"/>
  <c r="F553" i="4"/>
  <c r="F62" i="4"/>
  <c r="F318" i="4"/>
  <c r="F402" i="4"/>
  <c r="F466" i="4"/>
  <c r="F530" i="4"/>
  <c r="F594" i="4"/>
  <c r="F242" i="4"/>
  <c r="F383" i="4"/>
  <c r="F447" i="4"/>
  <c r="F511" i="4"/>
  <c r="F575" i="4"/>
  <c r="F408" i="4"/>
  <c r="F617" i="4"/>
  <c r="F681" i="4"/>
  <c r="F745" i="4"/>
  <c r="F809" i="4"/>
  <c r="F230" i="4"/>
  <c r="F572" i="4"/>
  <c r="F658" i="4"/>
  <c r="F722" i="4"/>
  <c r="F786" i="4"/>
  <c r="F850" i="4"/>
  <c r="F496" i="4"/>
  <c r="F639" i="4"/>
  <c r="F703" i="4"/>
  <c r="F767" i="4"/>
  <c r="F831" i="4"/>
  <c r="F664" i="4"/>
  <c r="F873" i="4"/>
  <c r="F937" i="4"/>
  <c r="F1001" i="4"/>
  <c r="F1065" i="4"/>
  <c r="F1129" i="4"/>
  <c r="F1193" i="4"/>
  <c r="F1257" i="4"/>
  <c r="F1321" i="4"/>
  <c r="F1385" i="4"/>
  <c r="F1449" i="4"/>
  <c r="F764" i="4"/>
  <c r="F898" i="4"/>
  <c r="F962" i="4"/>
  <c r="F1026" i="4"/>
  <c r="F1090" i="4"/>
  <c r="F1154" i="4"/>
  <c r="F1218" i="4"/>
  <c r="F1282" i="4"/>
  <c r="F1346" i="4"/>
  <c r="F1410" i="4"/>
  <c r="F608" i="4"/>
  <c r="F859" i="4"/>
  <c r="F923" i="4"/>
  <c r="F987" i="4"/>
  <c r="F1051" i="4"/>
  <c r="F1115" i="4"/>
  <c r="F1179" i="4"/>
  <c r="F1243" i="4"/>
  <c r="F1307" i="4"/>
  <c r="F1371" i="4"/>
  <c r="F1435" i="4"/>
  <c r="F952" i="4"/>
  <c r="F1208" i="4"/>
  <c r="F1455" i="4"/>
  <c r="F67" i="4"/>
  <c r="F131" i="4"/>
  <c r="F195" i="4"/>
  <c r="F259" i="4"/>
  <c r="F471" i="4"/>
  <c r="F535" i="4"/>
  <c r="F599" i="4"/>
  <c r="F504" i="4"/>
  <c r="F641" i="4"/>
  <c r="F705" i="4"/>
  <c r="F769" i="4"/>
  <c r="F833" i="4"/>
  <c r="F412" i="4"/>
  <c r="F618" i="4"/>
  <c r="F682" i="4"/>
  <c r="F746" i="4"/>
  <c r="F810" i="4"/>
  <c r="F310" i="4"/>
  <c r="F592" i="4"/>
  <c r="F663" i="4"/>
  <c r="F727" i="4"/>
  <c r="F791" i="4"/>
  <c r="F855" i="4"/>
  <c r="F760" i="4"/>
  <c r="F897" i="4"/>
  <c r="F961" i="4"/>
  <c r="F1025" i="4"/>
  <c r="F1089" i="4"/>
  <c r="F1153" i="4"/>
  <c r="F1217" i="4"/>
  <c r="F1281" i="4"/>
  <c r="F1345" i="4"/>
  <c r="F1409" i="4"/>
  <c r="F604" i="4"/>
  <c r="F858" i="4"/>
  <c r="F922" i="4"/>
  <c r="F986" i="4"/>
  <c r="F1050" i="4"/>
  <c r="F1114" i="4"/>
  <c r="F1178" i="4"/>
  <c r="F1242" i="4"/>
  <c r="F1306" i="4"/>
  <c r="F1370" i="4"/>
  <c r="F1434" i="4"/>
  <c r="F704" i="4"/>
  <c r="F883" i="4"/>
  <c r="F947" i="4"/>
  <c r="F1011" i="4"/>
  <c r="F1075" i="4"/>
  <c r="F1139" i="4"/>
  <c r="F1203" i="4"/>
  <c r="F1267" i="4"/>
  <c r="F1331" i="4"/>
  <c r="F1395" i="4"/>
  <c r="F580" i="4"/>
  <c r="F1048" i="4"/>
  <c r="F1304" i="4"/>
  <c r="F1479" i="4"/>
  <c r="F1543" i="4"/>
  <c r="F1607" i="4"/>
  <c r="F1487" i="4"/>
  <c r="F568" i="4"/>
  <c r="F657" i="4"/>
  <c r="F721" i="4"/>
  <c r="F785" i="4"/>
  <c r="F849" i="4"/>
  <c r="F476" i="4"/>
  <c r="F634" i="4"/>
  <c r="F698" i="4"/>
  <c r="F762" i="4"/>
  <c r="F826" i="4"/>
  <c r="F400" i="4"/>
  <c r="F615" i="4"/>
  <c r="F679" i="4"/>
  <c r="F743" i="4"/>
  <c r="F807" i="4"/>
  <c r="F468" i="4"/>
  <c r="F824" i="4"/>
  <c r="F913" i="4"/>
  <c r="F977" i="4"/>
  <c r="F1041" i="4"/>
  <c r="F1105" i="4"/>
  <c r="F1169" i="4"/>
  <c r="F1233" i="4"/>
  <c r="F1297" i="4"/>
  <c r="F1361" i="4"/>
  <c r="F1425" i="4"/>
  <c r="F668" i="4"/>
  <c r="F874" i="4"/>
  <c r="F938" i="4"/>
  <c r="F1002" i="4"/>
  <c r="F1066" i="4"/>
  <c r="F1130" i="4"/>
  <c r="F1194" i="4"/>
  <c r="F1258" i="4"/>
  <c r="F1322" i="4"/>
  <c r="F1386" i="4"/>
  <c r="F1450" i="4"/>
  <c r="F768" i="4"/>
  <c r="F899" i="4"/>
  <c r="F963" i="4"/>
  <c r="F1027" i="4"/>
  <c r="F1091" i="4"/>
  <c r="F1155" i="4"/>
  <c r="F1219" i="4"/>
  <c r="F1283" i="4"/>
  <c r="F1347" i="4"/>
  <c r="F1411" i="4"/>
  <c r="F852" i="4"/>
  <c r="F1112" i="4"/>
  <c r="F1368" i="4"/>
  <c r="F1495" i="4"/>
  <c r="F1559" i="4"/>
  <c r="F1623" i="4"/>
  <c r="F1503" i="4"/>
  <c r="F1567" i="4"/>
  <c r="F1631" i="4"/>
  <c r="F1490" i="4"/>
  <c r="F676" i="4"/>
  <c r="F1068" i="4"/>
  <c r="F1324" i="4"/>
  <c r="F1484" i="4"/>
  <c r="F1548" i="4"/>
  <c r="F1612" i="4"/>
  <c r="F948" i="4"/>
  <c r="F1482" i="4"/>
  <c r="F628" i="4"/>
  <c r="F1056" i="4"/>
  <c r="F1312" i="4"/>
  <c r="F1481" i="4"/>
  <c r="F1545" i="4"/>
  <c r="F1609" i="4"/>
  <c r="F932" i="4"/>
  <c r="F1486" i="4"/>
  <c r="F171" i="4"/>
  <c r="F184" i="4"/>
  <c r="F41" i="4"/>
  <c r="F253" i="4"/>
  <c r="F266" i="4"/>
  <c r="F517" i="4"/>
  <c r="F366" i="4"/>
  <c r="F558" i="4"/>
  <c r="F411" i="4"/>
  <c r="F22" i="4"/>
  <c r="F693" i="4"/>
  <c r="F428" i="4"/>
  <c r="F66" i="4"/>
  <c r="F322" i="4"/>
  <c r="F403" i="4"/>
  <c r="F467" i="4"/>
  <c r="F531" i="4"/>
  <c r="F595" i="4"/>
  <c r="F488" i="4"/>
  <c r="F637" i="4"/>
  <c r="F701" i="4"/>
  <c r="F765" i="4"/>
  <c r="F829" i="4"/>
  <c r="F614" i="4"/>
  <c r="F678" i="4"/>
  <c r="F742" i="4"/>
  <c r="F806" i="4"/>
  <c r="F246" i="4"/>
  <c r="F576" i="4"/>
  <c r="F659" i="4"/>
  <c r="F723" i="4"/>
  <c r="F787" i="4"/>
  <c r="F851" i="4"/>
  <c r="F744" i="4"/>
  <c r="F893" i="4"/>
  <c r="F957" i="4"/>
  <c r="F1021" i="4"/>
  <c r="F1085" i="4"/>
  <c r="F1149" i="4"/>
  <c r="F1213" i="4"/>
  <c r="F1277" i="4"/>
  <c r="F1341" i="4"/>
  <c r="F1405" i="4"/>
  <c r="F548" i="4"/>
  <c r="F844" i="4"/>
  <c r="F918" i="4"/>
  <c r="F982" i="4"/>
  <c r="F1046" i="4"/>
  <c r="F1110" i="4"/>
  <c r="F1174" i="4"/>
  <c r="F1238" i="4"/>
  <c r="F1302" i="4"/>
  <c r="F1366" i="4"/>
  <c r="F1430" i="4"/>
  <c r="F688" i="4"/>
  <c r="F879" i="4"/>
  <c r="F943" i="4"/>
  <c r="F1007" i="4"/>
  <c r="F1071" i="4"/>
  <c r="F1135" i="4"/>
  <c r="F1199" i="4"/>
  <c r="F1263" i="4"/>
  <c r="F1327" i="4"/>
  <c r="F1391" i="4"/>
  <c r="F262" i="4"/>
  <c r="F323" i="4"/>
  <c r="F48" i="4"/>
  <c r="F112" i="4"/>
  <c r="F176" i="4"/>
  <c r="F240" i="4"/>
  <c r="F304" i="4"/>
  <c r="F33" i="4"/>
  <c r="F97" i="4"/>
  <c r="F161" i="4"/>
  <c r="F229" i="4"/>
  <c r="F293" i="4"/>
  <c r="F42" i="4"/>
  <c r="F298" i="4"/>
  <c r="F397" i="4"/>
  <c r="F461" i="4"/>
  <c r="F525" i="4"/>
  <c r="F589" i="4"/>
  <c r="F206" i="4"/>
  <c r="F374" i="4"/>
  <c r="F438" i="4"/>
  <c r="F502" i="4"/>
  <c r="F566" i="4"/>
  <c r="F130" i="4"/>
  <c r="F355" i="4"/>
  <c r="F419" i="4"/>
  <c r="F483" i="4"/>
  <c r="F547" i="4"/>
  <c r="F150" i="4"/>
  <c r="F552" i="4"/>
  <c r="F653" i="4"/>
  <c r="F717" i="4"/>
  <c r="F781" i="4"/>
  <c r="F845" i="4"/>
  <c r="F460" i="4"/>
  <c r="F630" i="4"/>
  <c r="F694" i="4"/>
  <c r="F758" i="4"/>
  <c r="F822" i="4"/>
  <c r="F384" i="4"/>
  <c r="F611" i="4"/>
  <c r="F675" i="4"/>
  <c r="F739" i="4"/>
  <c r="F803" i="4"/>
  <c r="F404" i="4"/>
  <c r="F808" i="4"/>
  <c r="F909" i="4"/>
  <c r="F973" i="4"/>
  <c r="F1037" i="4"/>
  <c r="F1101" i="4"/>
  <c r="F1165" i="4"/>
  <c r="F1229" i="4"/>
  <c r="F1293" i="4"/>
  <c r="F1357" i="4"/>
  <c r="F1421" i="4"/>
  <c r="F652" i="4"/>
  <c r="F870" i="4"/>
  <c r="F934" i="4"/>
  <c r="F998" i="4"/>
  <c r="F1062" i="4"/>
  <c r="F1126" i="4"/>
  <c r="F1190" i="4"/>
  <c r="F1254" i="4"/>
  <c r="F1318" i="4"/>
  <c r="F1382" i="4"/>
  <c r="F1446" i="4"/>
  <c r="F752" i="4"/>
  <c r="F895" i="4"/>
  <c r="F959" i="4"/>
  <c r="F1023" i="4"/>
  <c r="F1087" i="4"/>
  <c r="F1151" i="4"/>
  <c r="F1215" i="4"/>
  <c r="F1279" i="4"/>
  <c r="F1343" i="4"/>
  <c r="F1407" i="4"/>
  <c r="F788" i="4"/>
  <c r="F1096" i="4"/>
  <c r="F1352" i="4"/>
  <c r="F1491" i="4"/>
  <c r="F1555" i="4"/>
  <c r="F1619" i="4"/>
  <c r="F39" i="4"/>
  <c r="F103" i="4"/>
  <c r="F167" i="4"/>
  <c r="F231" i="4"/>
  <c r="F1551" i="4"/>
  <c r="F1615" i="4"/>
  <c r="F1412" i="4"/>
  <c r="F1634" i="4"/>
  <c r="F1004" i="4"/>
  <c r="F1260" i="4"/>
  <c r="F1468" i="4"/>
  <c r="F1532" i="4"/>
  <c r="F1596" i="4"/>
  <c r="F1380" i="4"/>
  <c r="F1626" i="4"/>
  <c r="F992" i="4"/>
  <c r="F1248" i="4"/>
  <c r="F1465" i="4"/>
  <c r="F1529" i="4"/>
  <c r="F1593" i="4"/>
  <c r="F644" i="4"/>
  <c r="F1396" i="4"/>
  <c r="F1630" i="4"/>
  <c r="F152" i="4"/>
  <c r="F312" i="4"/>
  <c r="F201" i="4"/>
  <c r="F74" i="4"/>
  <c r="F469" i="4"/>
  <c r="F302" i="4"/>
  <c r="F510" i="4"/>
  <c r="F363" i="4"/>
  <c r="F555" i="4"/>
  <c r="F645" i="4"/>
  <c r="F853" i="4"/>
  <c r="F702" i="4"/>
  <c r="F352" i="4"/>
  <c r="F731" i="4"/>
  <c r="F776" i="4"/>
  <c r="F1029" i="4"/>
  <c r="F1205" i="4"/>
  <c r="F1381" i="4"/>
  <c r="F894" i="4"/>
  <c r="F1102" i="4"/>
  <c r="F1262" i="4"/>
  <c r="F198" i="4"/>
  <c r="F967" i="4"/>
  <c r="F1159" i="4"/>
  <c r="F1335" i="4"/>
  <c r="F1000" i="4"/>
  <c r="F1531" i="4"/>
  <c r="F1526" i="4"/>
  <c r="F1308" i="4"/>
  <c r="F1624" i="4"/>
  <c r="F452" i="4"/>
  <c r="F1477" i="4"/>
  <c r="F1653" i="4"/>
  <c r="F1651" i="4"/>
  <c r="F1550" i="4"/>
  <c r="F892" i="4"/>
  <c r="F1148" i="4"/>
  <c r="F1404" i="4"/>
  <c r="F1504" i="4"/>
  <c r="F1568" i="4"/>
  <c r="F734" i="4"/>
  <c r="F544" i="4"/>
  <c r="F779" i="4"/>
  <c r="F885" i="4"/>
  <c r="F1061" i="4"/>
  <c r="F1237" i="4"/>
  <c r="F1445" i="4"/>
  <c r="F942" i="4"/>
  <c r="F1134" i="4"/>
  <c r="F1310" i="4"/>
  <c r="F720" i="4"/>
  <c r="F999" i="4"/>
  <c r="F1207" i="4"/>
  <c r="F1383" i="4"/>
  <c r="F1256" i="4"/>
  <c r="F1579" i="4"/>
  <c r="F612" i="4"/>
  <c r="F1464" i="4"/>
  <c r="F1040" i="4"/>
  <c r="F1525" i="4"/>
  <c r="F1172" i="4"/>
  <c r="F1268" i="4"/>
  <c r="F1598" i="4"/>
  <c r="F956" i="4"/>
  <c r="F1212" i="4"/>
  <c r="F1456" i="4"/>
  <c r="F1520" i="4"/>
  <c r="F1584" i="4"/>
  <c r="F1648" i="4"/>
  <c r="F1236" i="4"/>
  <c r="F1590" i="4"/>
  <c r="F944" i="4"/>
  <c r="F1200" i="4"/>
  <c r="F1453" i="4"/>
  <c r="F1517" i="4"/>
  <c r="F1581" i="4"/>
  <c r="F1645" i="4"/>
  <c r="F1252" i="4"/>
  <c r="F1594" i="4"/>
  <c r="F72" i="4"/>
  <c r="F264" i="4"/>
  <c r="F137" i="4"/>
  <c r="F333" i="4"/>
  <c r="F437" i="4"/>
  <c r="F46" i="4"/>
  <c r="F462" i="4"/>
  <c r="F290" i="4"/>
  <c r="F507" i="4"/>
  <c r="F584" i="4"/>
  <c r="F789" i="4"/>
  <c r="F654" i="4"/>
  <c r="F846" i="4"/>
  <c r="F699" i="4"/>
  <c r="F648" i="4"/>
  <c r="F997" i="4"/>
  <c r="F1189" i="4"/>
  <c r="F1032" i="4"/>
  <c r="F1288" i="4"/>
  <c r="F1475" i="4"/>
  <c r="F1539" i="4"/>
  <c r="F1603" i="4"/>
  <c r="F23" i="4"/>
  <c r="F87" i="4"/>
  <c r="F151" i="4"/>
  <c r="F215" i="4"/>
  <c r="F279" i="4"/>
  <c r="F343" i="4"/>
  <c r="F68" i="4"/>
  <c r="F132" i="4"/>
  <c r="F196" i="4"/>
  <c r="F260" i="4"/>
  <c r="F324" i="4"/>
  <c r="F53" i="4"/>
  <c r="F117" i="4"/>
  <c r="F181" i="4"/>
  <c r="F249" i="4"/>
  <c r="F313" i="4"/>
  <c r="F122" i="4"/>
  <c r="F353" i="4"/>
  <c r="F417" i="4"/>
  <c r="F481" i="4"/>
  <c r="F545" i="4"/>
  <c r="F30" i="4"/>
  <c r="F286" i="4"/>
  <c r="F394" i="4"/>
  <c r="F458" i="4"/>
  <c r="F522" i="4"/>
  <c r="F586" i="4"/>
  <c r="F210" i="4"/>
  <c r="F375" i="4"/>
  <c r="F439" i="4"/>
  <c r="F503" i="4"/>
  <c r="F567" i="4"/>
  <c r="F376" i="4"/>
  <c r="F609" i="4"/>
  <c r="F673" i="4"/>
  <c r="F737" i="4"/>
  <c r="F801" i="4"/>
  <c r="F102" i="4"/>
  <c r="F540" i="4"/>
  <c r="F650" i="4"/>
  <c r="F714" i="4"/>
  <c r="F778" i="4"/>
  <c r="F842" i="4"/>
  <c r="F464" i="4"/>
  <c r="F631" i="4"/>
  <c r="F695" i="4"/>
  <c r="F759" i="4"/>
  <c r="F823" i="4"/>
  <c r="F632" i="4"/>
  <c r="F865" i="4"/>
  <c r="F929" i="4"/>
  <c r="F993" i="4"/>
  <c r="F1057" i="4"/>
  <c r="F1121" i="4"/>
  <c r="F1185" i="4"/>
  <c r="F1249" i="4"/>
  <c r="F1313" i="4"/>
  <c r="F1377" i="4"/>
  <c r="F1441" i="4"/>
  <c r="F732" i="4"/>
  <c r="F890" i="4"/>
  <c r="F954" i="4"/>
  <c r="F1018" i="4"/>
  <c r="F1082" i="4"/>
  <c r="F1146" i="4"/>
  <c r="F1210" i="4"/>
  <c r="F1274" i="4"/>
  <c r="F1338" i="4"/>
  <c r="F1402" i="4"/>
  <c r="F500" i="4"/>
  <c r="F832" i="4"/>
  <c r="F915" i="4"/>
  <c r="F979" i="4"/>
  <c r="F1043" i="4"/>
  <c r="F1107" i="4"/>
  <c r="F1171" i="4"/>
  <c r="F1235" i="4"/>
  <c r="F1299" i="4"/>
  <c r="F1363" i="4"/>
  <c r="F1427" i="4"/>
  <c r="F295" i="4"/>
  <c r="F20" i="4"/>
  <c r="F84" i="4"/>
  <c r="F148" i="4"/>
  <c r="F212" i="4"/>
  <c r="F276" i="4"/>
  <c r="F340" i="4"/>
  <c r="F69" i="4"/>
  <c r="F133" i="4"/>
  <c r="F197" i="4"/>
  <c r="F265" i="4"/>
  <c r="F329" i="4"/>
  <c r="F186" i="4"/>
  <c r="F369" i="4"/>
  <c r="F433" i="4"/>
  <c r="F497" i="4"/>
  <c r="F561" i="4"/>
  <c r="F94" i="4"/>
  <c r="F410" i="4"/>
  <c r="F474" i="4"/>
  <c r="F538" i="4"/>
  <c r="F18" i="4"/>
  <c r="F274" i="4"/>
  <c r="F391" i="4"/>
  <c r="F455" i="4"/>
  <c r="F519" i="4"/>
  <c r="F583" i="4"/>
  <c r="F440" i="4"/>
  <c r="F625" i="4"/>
  <c r="F689" i="4"/>
  <c r="F753" i="4"/>
  <c r="F817" i="4"/>
  <c r="F348" i="4"/>
  <c r="F602" i="4"/>
  <c r="F666" i="4"/>
  <c r="F730" i="4"/>
  <c r="F794" i="4"/>
  <c r="F54" i="4"/>
  <c r="F528" i="4"/>
  <c r="F647" i="4"/>
  <c r="F711" i="4"/>
  <c r="F775" i="4"/>
  <c r="F839" i="4"/>
  <c r="F696" i="4"/>
  <c r="F881" i="4"/>
  <c r="F945" i="4"/>
  <c r="F1009" i="4"/>
  <c r="F1073" i="4"/>
  <c r="F1137" i="4"/>
  <c r="F1201" i="4"/>
  <c r="F1265" i="4"/>
  <c r="F1329" i="4"/>
  <c r="F1393" i="4"/>
  <c r="F356" i="4"/>
  <c r="F796" i="4"/>
  <c r="F906" i="4"/>
  <c r="F970" i="4"/>
  <c r="F1034" i="4"/>
  <c r="F1098" i="4"/>
  <c r="F1162" i="4"/>
  <c r="F1226" i="4"/>
  <c r="F1290" i="4"/>
  <c r="F1354" i="4"/>
  <c r="F1418" i="4"/>
  <c r="F640" i="4"/>
  <c r="F867" i="4"/>
  <c r="F931" i="4"/>
  <c r="F995" i="4"/>
  <c r="F1059" i="4"/>
  <c r="F1123" i="4"/>
  <c r="F1187" i="4"/>
  <c r="F1251" i="4"/>
  <c r="F1315" i="4"/>
  <c r="F1379" i="4"/>
  <c r="F1443" i="4"/>
  <c r="F984" i="4"/>
  <c r="F1240" i="4"/>
  <c r="F1463" i="4"/>
  <c r="F1527" i="4"/>
  <c r="F1591" i="4"/>
  <c r="F1471" i="4"/>
  <c r="F1535" i="4"/>
  <c r="F1599" i="4"/>
  <c r="F1188" i="4"/>
  <c r="F1586" i="4"/>
  <c r="F1632" i="4"/>
  <c r="F1092" i="4"/>
  <c r="F1546" i="4"/>
  <c r="F880" i="4"/>
  <c r="F1136" i="4"/>
  <c r="F1392" i="4"/>
  <c r="F1501" i="4"/>
  <c r="F1565" i="4"/>
  <c r="F1629" i="4"/>
  <c r="F1108" i="4"/>
  <c r="F1542" i="4"/>
  <c r="F40" i="4"/>
  <c r="F216" i="4"/>
  <c r="F105" i="4"/>
  <c r="F269" i="4"/>
  <c r="F389" i="4"/>
  <c r="F565" i="4"/>
  <c r="F414" i="4"/>
  <c r="F98" i="4"/>
  <c r="F475" i="4"/>
  <c r="F456" i="4"/>
  <c r="F757" i="4"/>
  <c r="F606" i="4"/>
  <c r="F798" i="4"/>
  <c r="F651" i="4"/>
  <c r="F70" i="4"/>
  <c r="F949" i="4"/>
  <c r="F1141" i="4"/>
  <c r="F1349" i="4"/>
  <c r="F748" i="4"/>
  <c r="F1022" i="4"/>
  <c r="F1230" i="4"/>
  <c r="F1422" i="4"/>
  <c r="F919" i="4"/>
  <c r="F1111" i="4"/>
  <c r="F1287" i="4"/>
  <c r="F660" i="4"/>
  <c r="F1499" i="4"/>
  <c r="F1478" i="4"/>
  <c r="F1372" i="4"/>
  <c r="F1608" i="4"/>
  <c r="F1618" i="4"/>
  <c r="F1493" i="4"/>
  <c r="F900" i="4"/>
  <c r="F1316" i="4"/>
  <c r="F1610" i="4"/>
  <c r="F972" i="4"/>
  <c r="F1228" i="4"/>
  <c r="F1460" i="4"/>
  <c r="F1524" i="4"/>
  <c r="F1588" i="4"/>
  <c r="F1652" i="4"/>
  <c r="F1284" i="4"/>
  <c r="F1602" i="4"/>
  <c r="F960" i="4"/>
  <c r="F1216" i="4"/>
  <c r="F1457" i="4"/>
  <c r="F1521" i="4"/>
  <c r="F1585" i="4"/>
  <c r="F1649" i="4"/>
  <c r="F1300" i="4"/>
  <c r="F1606" i="4"/>
  <c r="F75" i="4"/>
  <c r="F139" i="4"/>
  <c r="F219" i="4"/>
  <c r="F283" i="4"/>
  <c r="F8" i="4"/>
  <c r="F200" i="4"/>
  <c r="F25" i="4"/>
  <c r="F221" i="4"/>
  <c r="F357" i="4"/>
  <c r="F549" i="4"/>
  <c r="F398" i="4"/>
  <c r="F590" i="4"/>
  <c r="F443" i="4"/>
  <c r="F392" i="4"/>
  <c r="F773" i="4"/>
  <c r="F556" i="4"/>
  <c r="F814" i="4"/>
  <c r="F667" i="4"/>
  <c r="F843" i="4"/>
  <c r="F965" i="4"/>
  <c r="F1173" i="4"/>
  <c r="F1365" i="4"/>
  <c r="F910" i="4"/>
  <c r="F1397" i="4"/>
  <c r="F878" i="4"/>
  <c r="F1086" i="4"/>
  <c r="F1278" i="4"/>
  <c r="F564" i="4"/>
  <c r="F951" i="4"/>
  <c r="F1143" i="4"/>
  <c r="F1319" i="4"/>
  <c r="F1064" i="4"/>
  <c r="F1547" i="4"/>
  <c r="F1622" i="4"/>
  <c r="F1480" i="4"/>
  <c r="F916" i="4"/>
  <c r="F976" i="4"/>
  <c r="F1541" i="4"/>
  <c r="F1348" i="4"/>
  <c r="F1466" i="4"/>
  <c r="F388" i="4"/>
  <c r="F1036" i="4"/>
  <c r="F1292" i="4"/>
  <c r="F1476" i="4"/>
  <c r="F1540" i="4"/>
  <c r="F1604" i="4"/>
  <c r="F884" i="4"/>
  <c r="F1458" i="4"/>
  <c r="F1650" i="4"/>
  <c r="F1024" i="4"/>
  <c r="F1280" i="4"/>
  <c r="F1473" i="4"/>
  <c r="F1537" i="4"/>
  <c r="F1601" i="4"/>
  <c r="F868" i="4"/>
  <c r="F1462" i="4"/>
  <c r="F1654" i="4"/>
  <c r="F91" i="4"/>
  <c r="F155" i="4"/>
  <c r="F235" i="4"/>
  <c r="F299" i="4"/>
  <c r="F56" i="4"/>
  <c r="F248" i="4"/>
  <c r="F73" i="4"/>
  <c r="F285" i="4"/>
  <c r="F405" i="4"/>
  <c r="F597" i="4"/>
  <c r="F920" i="4"/>
  <c r="F1176" i="4"/>
  <c r="F1432" i="4"/>
  <c r="F1511" i="4"/>
  <c r="F1575" i="4"/>
  <c r="F1639" i="4"/>
  <c r="F1519" i="4"/>
  <c r="F1583" i="4"/>
  <c r="F1647" i="4"/>
  <c r="F1538" i="4"/>
  <c r="F876" i="4"/>
  <c r="F1132" i="4"/>
  <c r="F1388" i="4"/>
  <c r="F1500" i="4"/>
  <c r="F1564" i="4"/>
  <c r="F1628" i="4"/>
  <c r="F1060" i="4"/>
  <c r="F1530" i="4"/>
  <c r="F864" i="4"/>
  <c r="F1120" i="4"/>
  <c r="F1376" i="4"/>
  <c r="F1497" i="4"/>
  <c r="F1561" i="4"/>
  <c r="F1625" i="4"/>
  <c r="F1076" i="4"/>
  <c r="F1534" i="4"/>
  <c r="F24" i="4"/>
  <c r="F232" i="4"/>
  <c r="F89" i="4"/>
  <c r="F301" i="4"/>
  <c r="F373" i="4"/>
  <c r="F581" i="4"/>
  <c r="F430" i="4"/>
  <c r="F34" i="4"/>
  <c r="F459" i="4"/>
  <c r="F520" i="4"/>
  <c r="F741" i="4"/>
  <c r="F622" i="4"/>
  <c r="F782" i="4"/>
  <c r="F635" i="4"/>
  <c r="F827" i="4"/>
  <c r="F933" i="4"/>
  <c r="F1109" i="4"/>
  <c r="F1285" i="4"/>
  <c r="F420" i="4"/>
  <c r="F974" i="4"/>
  <c r="F1166" i="4"/>
  <c r="F1358" i="4"/>
  <c r="F848" i="4"/>
  <c r="F1047" i="4"/>
  <c r="F1239" i="4"/>
  <c r="F1431" i="4"/>
  <c r="F1384" i="4"/>
  <c r="F1627" i="4"/>
  <c r="F988" i="4"/>
  <c r="F1512" i="4"/>
  <c r="F1028" i="4"/>
  <c r="F1232" i="4"/>
  <c r="F1573" i="4"/>
  <c r="F1522" i="4"/>
  <c r="F1454" i="4"/>
  <c r="F1646" i="4"/>
  <c r="F1020" i="4"/>
  <c r="F1276" i="4"/>
  <c r="F1472" i="4"/>
  <c r="F1536" i="4"/>
  <c r="F1600" i="4"/>
  <c r="F836" i="4"/>
  <c r="F1428" i="4"/>
  <c r="F1638" i="4"/>
  <c r="F1008" i="4"/>
  <c r="F1264" i="4"/>
  <c r="F1469" i="4"/>
  <c r="F1533" i="4"/>
  <c r="F1597" i="4"/>
  <c r="F772" i="4"/>
  <c r="F1444" i="4"/>
  <c r="F1642" i="4"/>
  <c r="F120" i="4"/>
  <c r="F328" i="4"/>
  <c r="F185" i="4"/>
  <c r="F138" i="4"/>
  <c r="F485" i="4"/>
  <c r="F238" i="4"/>
  <c r="F526" i="4"/>
  <c r="F940" i="4"/>
  <c r="F1196" i="4"/>
  <c r="F1452" i="4"/>
  <c r="F1516" i="4"/>
  <c r="F1580" i="4"/>
  <c r="F1644" i="4"/>
  <c r="F1204" i="4"/>
  <c r="F1582" i="4"/>
  <c r="F928" i="4"/>
  <c r="F1184" i="4"/>
  <c r="F1440" i="4"/>
  <c r="F1513" i="4"/>
  <c r="F1577" i="4"/>
  <c r="F1641" i="4"/>
  <c r="F1220" i="4"/>
  <c r="F1578" i="4"/>
  <c r="F104" i="4"/>
  <c r="F280" i="4"/>
  <c r="F153" i="4"/>
  <c r="F317" i="4"/>
  <c r="F421" i="4"/>
  <c r="F110" i="4"/>
  <c r="F478" i="4"/>
  <c r="F226" i="4"/>
  <c r="F523" i="4"/>
  <c r="F613" i="4"/>
  <c r="F805" i="4"/>
  <c r="F670" i="4"/>
  <c r="F830" i="4"/>
  <c r="F683" i="4"/>
  <c r="F532" i="4"/>
  <c r="F981" i="4"/>
  <c r="F1157" i="4"/>
  <c r="F1333" i="4"/>
  <c r="F812" i="4"/>
  <c r="F1038" i="4"/>
  <c r="F1214" i="4"/>
  <c r="F1406" i="4"/>
  <c r="F903" i="4"/>
  <c r="F1095" i="4"/>
  <c r="F1303" i="4"/>
  <c r="F872" i="4"/>
  <c r="F1483" i="4"/>
  <c r="F708" i="4"/>
  <c r="F1116" i="4"/>
  <c r="F1560" i="4"/>
  <c r="F1470" i="4"/>
  <c r="F1360" i="4"/>
  <c r="F1621" i="4"/>
  <c r="F205" i="4"/>
  <c r="F1502" i="4"/>
  <c r="F740" i="4"/>
  <c r="F1084" i="4"/>
  <c r="F1340" i="4"/>
  <c r="F1488" i="4"/>
  <c r="F1552" i="4"/>
  <c r="F1616" i="4"/>
  <c r="F964" i="4"/>
  <c r="F1498" i="4"/>
  <c r="F692" i="4"/>
  <c r="F1072" i="4"/>
  <c r="F1328" i="4"/>
  <c r="F1485" i="4"/>
  <c r="F1549" i="4"/>
  <c r="F1613" i="4"/>
  <c r="F980" i="4"/>
  <c r="F1494" i="4"/>
  <c r="F43" i="4"/>
  <c r="F168" i="4"/>
  <c r="F57" i="4"/>
  <c r="F1070" i="4"/>
  <c r="F1294" i="4"/>
  <c r="F656" i="4"/>
  <c r="F1031" i="4"/>
  <c r="F1223" i="4"/>
  <c r="F1447" i="4"/>
  <c r="F1467" i="4"/>
  <c r="F1364" i="4"/>
  <c r="F1244" i="4"/>
  <c r="F1592" i="4"/>
  <c r="F820" i="4"/>
  <c r="F1461" i="4"/>
  <c r="F1044" i="4"/>
  <c r="F446" i="4"/>
  <c r="F162" i="4"/>
  <c r="F491" i="4"/>
  <c r="F629" i="4"/>
  <c r="F821" i="4"/>
  <c r="F638" i="4"/>
  <c r="F118" i="4"/>
  <c r="F715" i="4"/>
  <c r="F712" i="4"/>
  <c r="F1013" i="4"/>
  <c r="F1221" i="4"/>
  <c r="F1429" i="4"/>
  <c r="F958" i="4"/>
  <c r="F1150" i="4"/>
  <c r="F1342" i="4"/>
  <c r="F887" i="4"/>
  <c r="F1079" i="4"/>
  <c r="F1271" i="4"/>
  <c r="F936" i="4"/>
  <c r="F1515" i="4"/>
  <c r="F1574" i="4"/>
  <c r="F1436" i="4"/>
  <c r="F1640" i="4"/>
  <c r="F912" i="4"/>
  <c r="F1509" i="4"/>
  <c r="F1474" i="4"/>
  <c r="F379" i="4"/>
  <c r="F571" i="4"/>
  <c r="F661" i="4"/>
  <c r="F166" i="4"/>
  <c r="F718" i="4"/>
  <c r="F416" i="4"/>
  <c r="F747" i="4"/>
  <c r="F840" i="4"/>
  <c r="F1045" i="4"/>
  <c r="F1253" i="4"/>
  <c r="F1413" i="4"/>
  <c r="F926" i="4"/>
  <c r="F1118" i="4"/>
  <c r="F1326" i="4"/>
  <c r="F784" i="4"/>
  <c r="F1015" i="4"/>
  <c r="F1191" i="4"/>
  <c r="F1367" i="4"/>
  <c r="F1192" i="4"/>
  <c r="F1595" i="4"/>
  <c r="F924" i="4"/>
  <c r="F1528" i="4"/>
  <c r="F1156" i="4"/>
  <c r="F1168" i="4"/>
  <c r="F1589" i="4"/>
  <c r="F1566" i="4"/>
  <c r="F1514" i="4"/>
  <c r="F804" i="4"/>
  <c r="F1100" i="4"/>
  <c r="F1356" i="4"/>
  <c r="F1492" i="4"/>
  <c r="F1556" i="4"/>
  <c r="F1620" i="4"/>
  <c r="F996" i="4"/>
  <c r="F1510" i="4"/>
  <c r="F756" i="4"/>
  <c r="F1088" i="4"/>
  <c r="F1344" i="4"/>
  <c r="F1489" i="4"/>
  <c r="F1553" i="4"/>
  <c r="F1617" i="4"/>
  <c r="F1012" i="4"/>
  <c r="F1506" i="4"/>
  <c r="F27" i="4"/>
  <c r="F107" i="4"/>
  <c r="F187" i="4"/>
  <c r="F251" i="4"/>
  <c r="F315" i="4"/>
  <c r="F88" i="4"/>
  <c r="F296" i="4"/>
  <c r="F121" i="4"/>
  <c r="F10" i="4"/>
  <c r="F453" i="4"/>
  <c r="F174" i="4"/>
  <c r="F494" i="4"/>
  <c r="F347" i="4"/>
  <c r="F539" i="4"/>
  <c r="F677" i="4"/>
  <c r="F837" i="4"/>
  <c r="F686" i="4"/>
  <c r="F480" i="4"/>
  <c r="F763" i="4"/>
  <c r="F869" i="4"/>
  <c r="F1077" i="4"/>
  <c r="F1269" i="4"/>
  <c r="F684" i="4"/>
  <c r="F1006" i="4"/>
  <c r="F1198" i="4"/>
  <c r="F1390" i="4"/>
  <c r="F935" i="4"/>
  <c r="F1127" i="4"/>
  <c r="F1351" i="4"/>
  <c r="F1128" i="4"/>
  <c r="F1563" i="4"/>
  <c r="F860" i="4"/>
  <c r="F1496" i="4"/>
  <c r="F1332" i="4"/>
  <c r="F1104" i="4"/>
  <c r="F1557" i="4"/>
  <c r="F1614" i="4"/>
  <c r="F237" i="4"/>
  <c r="F330" i="4"/>
  <c r="F533" i="4"/>
  <c r="F382" i="4"/>
  <c r="F574" i="4"/>
  <c r="F427" i="4"/>
  <c r="F278" i="4"/>
  <c r="F709" i="4"/>
  <c r="F492" i="4"/>
  <c r="F750" i="4"/>
  <c r="F603" i="4"/>
  <c r="F811" i="4"/>
  <c r="F901" i="4"/>
  <c r="F1093" i="4"/>
  <c r="F1301" i="4"/>
  <c r="F620" i="4"/>
  <c r="F990" i="4"/>
  <c r="F1182" i="4"/>
  <c r="F1374" i="4"/>
  <c r="F871" i="4"/>
  <c r="F1063" i="4"/>
  <c r="F1255" i="4"/>
  <c r="F1415" i="4"/>
  <c r="F1448" i="4"/>
  <c r="F1643" i="4"/>
  <c r="F1180" i="4"/>
  <c r="F1576" i="4"/>
  <c r="F1518" i="4"/>
  <c r="F1424" i="4"/>
  <c r="F1637" i="4"/>
  <c r="F1655" i="4"/>
  <c r="F1562" i="4"/>
  <c r="F908" i="4"/>
  <c r="F1164" i="4"/>
  <c r="F1420" i="4"/>
  <c r="F1508" i="4"/>
  <c r="F1572" i="4"/>
  <c r="F1636" i="4"/>
  <c r="F1124" i="4"/>
  <c r="F1558" i="4"/>
  <c r="F896" i="4"/>
  <c r="F1152" i="4"/>
  <c r="F1408" i="4"/>
  <c r="F1505" i="4"/>
  <c r="F1569" i="4"/>
  <c r="F1633" i="4"/>
  <c r="F1140" i="4"/>
  <c r="F1554" i="4"/>
  <c r="F59" i="4"/>
  <c r="F123" i="4"/>
  <c r="F203" i="4"/>
  <c r="F267" i="4"/>
  <c r="F331" i="4"/>
  <c r="F136" i="4"/>
  <c r="F9" i="4"/>
  <c r="F169" i="4"/>
  <c r="F202" i="4"/>
  <c r="F501" i="4"/>
  <c r="F350" i="4"/>
  <c r="F542" i="4"/>
  <c r="F395" i="4"/>
  <c r="F587" i="4"/>
  <c r="F725" i="4"/>
  <c r="F364" i="4"/>
  <c r="F766" i="4"/>
  <c r="F619" i="4"/>
  <c r="F795" i="4"/>
  <c r="F917" i="4"/>
  <c r="F1125" i="4"/>
  <c r="F1317" i="4"/>
  <c r="F862" i="4"/>
  <c r="F1054" i="4"/>
  <c r="F1246" i="4"/>
  <c r="F1438" i="4"/>
  <c r="F983" i="4"/>
  <c r="F1175" i="4"/>
  <c r="F1399" i="4"/>
  <c r="F1320" i="4"/>
  <c r="F1611" i="4"/>
  <c r="F1052" i="4"/>
  <c r="F1544" i="4"/>
  <c r="F1570" i="4"/>
  <c r="F1296" i="4"/>
  <c r="F1605" i="4"/>
  <c r="F11" i="4"/>
  <c r="F516" i="4"/>
  <c r="F486" i="4"/>
  <c r="F396" i="4"/>
  <c r="B29" i="2"/>
  <c r="C29" i="2"/>
  <c r="D29" i="2"/>
  <c r="F346" i="4"/>
  <c r="F6" i="4"/>
  <c r="C3" i="4"/>
  <c r="C1" i="4"/>
  <c r="D3" i="4"/>
  <c r="B2" i="4"/>
  <c r="D2" i="4" l="1"/>
  <c r="C2" i="4"/>
  <c r="B4" i="4" l="1"/>
  <c r="B30" i="2" s="1"/>
  <c r="C4" i="4"/>
  <c r="C30" i="2" s="1"/>
  <c r="C24" i="2" s="1"/>
  <c r="D24" i="2" s="1"/>
  <c r="D25" i="2" s="1"/>
  <c r="G15" i="1" s="1"/>
  <c r="G16" i="1" s="1"/>
  <c r="D4" i="4"/>
  <c r="D30" i="2" s="1"/>
  <c r="G19" i="1" l="1"/>
  <c r="G18" i="1"/>
</calcChain>
</file>

<file path=xl/sharedStrings.xml><?xml version="1.0" encoding="utf-8"?>
<sst xmlns="http://schemas.openxmlformats.org/spreadsheetml/2006/main" count="2996" uniqueCount="205">
  <si>
    <t>NET CAPITAL RETURN</t>
  </si>
  <si>
    <t>COMPANY NAME:</t>
  </si>
  <si>
    <t>XYZ STOCKBROKERS</t>
  </si>
  <si>
    <t>REPORTING PERIOD:</t>
  </si>
  <si>
    <t>November 30, 2019</t>
  </si>
  <si>
    <t xml:space="preserve"> =N=</t>
  </si>
  <si>
    <t>Total Assets</t>
  </si>
  <si>
    <t>Less:</t>
  </si>
  <si>
    <t>Total Liabilities</t>
  </si>
  <si>
    <t>Net-Worth</t>
  </si>
  <si>
    <t>Intangible Assets</t>
  </si>
  <si>
    <t>Statutory Deposits</t>
  </si>
  <si>
    <t>Other Assets</t>
  </si>
  <si>
    <t>Net Capital Before Haircut</t>
  </si>
  <si>
    <t>Total Risk Weight (Haircut Charge)</t>
  </si>
  <si>
    <t>Net Liquid Capital</t>
  </si>
  <si>
    <t>Threshold (10% Aggregate Indebtedness)</t>
  </si>
  <si>
    <t>Excess/(Shortfall) Net Liquid Capital</t>
  </si>
  <si>
    <t xml:space="preserve">We certify that all information provided in this form is true, correct and complete. We also understand that failure to report completely and accurately all information required in this form, attempt to modify or amend the structure of the template or file false/misleading information renders the return VOID. This will result in sanctions pursuant to the Investment and Securities Act (2007), SEC Rules and other capital market rules and regulations. </t>
  </si>
  <si>
    <t>MANAGING DIRECTOR</t>
  </si>
  <si>
    <t xml:space="preserve">COMPLIANCE OFFICER </t>
  </si>
  <si>
    <t xml:space="preserve">Name :   </t>
  </si>
  <si>
    <t xml:space="preserve">Signature &amp; Date :  </t>
  </si>
  <si>
    <t xml:space="preserve">Designation :                                                </t>
  </si>
  <si>
    <t>(This return should be signed by authorised signatories)</t>
  </si>
  <si>
    <t>OFFICIAL STAMP/DATE</t>
  </si>
  <si>
    <t>Guarantees</t>
  </si>
  <si>
    <t>Balance Sheet Total</t>
  </si>
  <si>
    <t>Haircut</t>
  </si>
  <si>
    <t>Quoted Equities</t>
  </si>
  <si>
    <t>Total Value (N)</t>
  </si>
  <si>
    <t>Home</t>
  </si>
  <si>
    <t>Company</t>
  </si>
  <si>
    <t xml:space="preserve">Units </t>
  </si>
  <si>
    <t>Market Price (N)</t>
  </si>
  <si>
    <t>Value (N)</t>
  </si>
  <si>
    <t>N:k</t>
  </si>
  <si>
    <t>HOME</t>
  </si>
  <si>
    <t>S/N</t>
  </si>
  <si>
    <t>FINANCIAL ASSET CLASS</t>
  </si>
  <si>
    <t>HAIRCUT</t>
  </si>
  <si>
    <t xml:space="preserve">10% of Listed Equities (Nigerian); </t>
  </si>
  <si>
    <t>15% of Nigerian Depository receipt NDR;</t>
  </si>
  <si>
    <t>15% of listed Preference Stock (Nigerian)</t>
  </si>
  <si>
    <t>50% of Foreign Listed Securities/Euro Bonds;</t>
  </si>
  <si>
    <t>100% of Unlisted Foreign Securities</t>
  </si>
  <si>
    <t>10% of Foreign Currency Balance/Position not hedged</t>
  </si>
  <si>
    <t>10% of Mutual Funds;</t>
  </si>
  <si>
    <t xml:space="preserve">0% of Federal Government Bonds; </t>
  </si>
  <si>
    <t>0% of Treasury Bills;</t>
  </si>
  <si>
    <t>0% of Supra-national Bond;</t>
  </si>
  <si>
    <t xml:space="preserve">15% of Sub-National Bonds; </t>
  </si>
  <si>
    <t xml:space="preserve">100% of Unlisted Equities (Nigerian) not traded in SEC registered OTC market; </t>
  </si>
  <si>
    <t>20% of Unlisted Equities (Nigerian) traded in  SEC registered OTC markets;</t>
  </si>
  <si>
    <t>20% of Investment Grade Commercial Papers</t>
  </si>
  <si>
    <t>20% of Bankers Acceptance and Certificate of Deposits</t>
  </si>
  <si>
    <t>80% of Unsecured loans, receivables and advances to clients</t>
  </si>
  <si>
    <t>Link to Loans and Advances</t>
  </si>
  <si>
    <t>15% of Margin loans and securities lending</t>
  </si>
  <si>
    <t>100% of Non-investment grade Corporate Bonds</t>
  </si>
  <si>
    <t>20% Corporate Bonds (Investment grade)</t>
  </si>
  <si>
    <t>35% of Derivatives (Options and Futures)</t>
  </si>
  <si>
    <t>10% of Exchange Traded Funds and REITS</t>
  </si>
  <si>
    <t>10% Concentration charge on any instrument above 35% of Portfolio</t>
  </si>
  <si>
    <t>Concentration</t>
  </si>
  <si>
    <t>Instruments:</t>
  </si>
  <si>
    <t>Value</t>
  </si>
  <si>
    <t>% to Financial Assets</t>
  </si>
  <si>
    <t>Link to Equities</t>
  </si>
  <si>
    <t xml:space="preserve">Nigerian Deposit Receipt </t>
  </si>
  <si>
    <t>Security</t>
  </si>
  <si>
    <t>Unit Price (N)</t>
  </si>
  <si>
    <t>Listed Preference Stock</t>
  </si>
  <si>
    <t>Mutual Funds</t>
  </si>
  <si>
    <t>Fund name</t>
  </si>
  <si>
    <t>NDR</t>
  </si>
  <si>
    <t>Listed Preference Shares</t>
  </si>
  <si>
    <t>Effective Exchange Rate ($/N)</t>
  </si>
  <si>
    <t>Foreign Listed Securities/Euro Bond</t>
  </si>
  <si>
    <t>Unit Price ($)</t>
  </si>
  <si>
    <t>Value ($)</t>
  </si>
  <si>
    <t xml:space="preserve">Value (Naira Equivalent) </t>
  </si>
  <si>
    <t>Foreign Un-Listed Securities</t>
  </si>
  <si>
    <t>As at end of the Month</t>
  </si>
  <si>
    <t>Foreign Currency Position</t>
  </si>
  <si>
    <t>Currency</t>
  </si>
  <si>
    <t>Total Balance</t>
  </si>
  <si>
    <t>Position Hedged</t>
  </si>
  <si>
    <t>Position not Hedged</t>
  </si>
  <si>
    <t>Quoted Equity</t>
  </si>
  <si>
    <t>Mutual Fund</t>
  </si>
  <si>
    <t>Listed Foreign Security</t>
  </si>
  <si>
    <t>Un-listed Foreign Security</t>
  </si>
  <si>
    <t>Naira Equivalent</t>
  </si>
  <si>
    <t>Federal Government Bond</t>
  </si>
  <si>
    <t>Maturity</t>
  </si>
  <si>
    <t>Bond Description</t>
  </si>
  <si>
    <t>mm/dd/yy</t>
  </si>
  <si>
    <t xml:space="preserve"> Price (N)</t>
  </si>
  <si>
    <t>Treasury Bills</t>
  </si>
  <si>
    <t>Description</t>
  </si>
  <si>
    <t>Total Cost</t>
  </si>
  <si>
    <t>Interest</t>
  </si>
  <si>
    <t xml:space="preserve">Amount to be Redeemed  </t>
  </si>
  <si>
    <t>Supra-national Bonds</t>
  </si>
  <si>
    <t>Sub-national Bonds</t>
  </si>
  <si>
    <t>Commercial Papers</t>
  </si>
  <si>
    <t>Issuer</t>
  </si>
  <si>
    <t>Face Value (N)</t>
  </si>
  <si>
    <t>Rating</t>
  </si>
  <si>
    <t>Investment Grade</t>
  </si>
  <si>
    <t>Non-investment Grade</t>
  </si>
  <si>
    <t>Bankers Acceptance and Certificate of Deposits</t>
  </si>
  <si>
    <t>Non-Investment Grade Corporate Bonds</t>
  </si>
  <si>
    <t>Investment Grade Corporate Bonds</t>
  </si>
  <si>
    <t>FGN Bond</t>
  </si>
  <si>
    <t>National Treasury Bill</t>
  </si>
  <si>
    <t>Supra-National Bond</t>
  </si>
  <si>
    <t>Sub-national Bond</t>
  </si>
  <si>
    <t>Corporate Bond (Non-Investment Grade)</t>
  </si>
  <si>
    <t>Corporate Bond (Investment Grade)</t>
  </si>
  <si>
    <t>Other Money Market Instrument</t>
  </si>
  <si>
    <t>BA/CDs</t>
  </si>
  <si>
    <t xml:space="preserve">Unlisted Equities (Nigerian) </t>
  </si>
  <si>
    <t>Not traded in SEC registered OTC market</t>
  </si>
  <si>
    <t>Fair-value price (N)</t>
  </si>
  <si>
    <t xml:space="preserve">State basis of pricing </t>
  </si>
  <si>
    <t>traded in  SEC registered OTC markets</t>
  </si>
  <si>
    <t>Platform which security is Traded</t>
  </si>
  <si>
    <t>Nigerian Unlisted Securities (Traded on Registered OTC)</t>
  </si>
  <si>
    <t>Nigerian Unlisted Securities (Traded on un-registered plateform)</t>
  </si>
  <si>
    <t>Derivatives (options and futures)</t>
  </si>
  <si>
    <t>Instrument/Contract</t>
  </si>
  <si>
    <t>Exchange Traded Funds (ETF) and</t>
  </si>
  <si>
    <t>Real Estate Investment Trust (REIT)</t>
  </si>
  <si>
    <t>SCHEDULE OF LOAN &amp; ADVANCES</t>
  </si>
  <si>
    <t>MARGIN LOANS AND SECURITIES LENDING</t>
  </si>
  <si>
    <t>Total</t>
  </si>
  <si>
    <t>Amount (N)</t>
  </si>
  <si>
    <t>Status</t>
  </si>
  <si>
    <t>Consideration (N)</t>
  </si>
  <si>
    <t>Unsecured</t>
  </si>
  <si>
    <t>Description (Loan type, tenor, loan amount, interest rate, etc)</t>
  </si>
  <si>
    <t>Client/Borrower</t>
  </si>
  <si>
    <t>Client</t>
  </si>
  <si>
    <t>Description (tenor, loan amount, interest rate, etc)</t>
  </si>
  <si>
    <t>Derivative</t>
  </si>
  <si>
    <t>ETF</t>
  </si>
  <si>
    <t>Margin Loan</t>
  </si>
  <si>
    <t>Loan &amp; Advances</t>
  </si>
  <si>
    <t>TOTAL LOANS AND ADVANCES</t>
  </si>
  <si>
    <t>Total Currency Position</t>
  </si>
  <si>
    <t>Investment  Grade CPs</t>
  </si>
  <si>
    <t xml:space="preserve">Total Unlisted Securities </t>
  </si>
  <si>
    <t>Total (Other Bonds)</t>
  </si>
  <si>
    <t>Cash and Cash Equivalent</t>
  </si>
  <si>
    <t>Margin Loans</t>
  </si>
  <si>
    <t>TOTAL UNSECURED LOANS</t>
  </si>
  <si>
    <t>VALUE OF ASSETS</t>
  </si>
  <si>
    <t>Total Hair-cut</t>
  </si>
  <si>
    <t>Assets &amp; Liabilities</t>
  </si>
  <si>
    <t>FINANCIAL ASSETS</t>
  </si>
  <si>
    <t>LIABILITIES:</t>
  </si>
  <si>
    <t>Off Balance Sheet Items:</t>
  </si>
  <si>
    <t xml:space="preserve">Link Foreign Listed Securities </t>
  </si>
  <si>
    <t>Link to Foreign Unlisted Securities</t>
  </si>
  <si>
    <t>Link to Foreign Currency Balance</t>
  </si>
  <si>
    <t>Link to Mutual Funds</t>
  </si>
  <si>
    <t>Link to FGN Bonds</t>
  </si>
  <si>
    <t>Link to Treasury Bills</t>
  </si>
  <si>
    <t>Link to Other Bonds</t>
  </si>
  <si>
    <t>OTHER BONDS</t>
  </si>
  <si>
    <t>Link to Unlisted Securities</t>
  </si>
  <si>
    <t>Link to Other Money Market Instruments</t>
  </si>
  <si>
    <t>Total Other Money Market Instruments</t>
  </si>
  <si>
    <t>Link to Derivative Instruments</t>
  </si>
  <si>
    <t>Link to ETF &amp; REITs</t>
  </si>
  <si>
    <t>Link to Margin Loans</t>
  </si>
  <si>
    <t>Link to NDR</t>
  </si>
  <si>
    <t>Link to Listed Preference Shares</t>
  </si>
  <si>
    <t>Lawsuit Damages</t>
  </si>
  <si>
    <t>Client Claims</t>
  </si>
  <si>
    <t>Other (specify)</t>
  </si>
  <si>
    <t xml:space="preserve">Investment Grade </t>
  </si>
  <si>
    <t xml:space="preserve">Non-investment Grade </t>
  </si>
  <si>
    <t>Financial Instruments</t>
  </si>
  <si>
    <t>Outstanding Regulatory Penalties</t>
  </si>
  <si>
    <t>Additional Disclosure on:</t>
  </si>
  <si>
    <t xml:space="preserve">Remark on Net Liquid Capital Position </t>
  </si>
  <si>
    <t>Non Current Assets</t>
  </si>
  <si>
    <r>
      <rPr>
        <b/>
        <sz val="10"/>
        <color theme="1"/>
        <rFont val="Century Gothic"/>
        <family val="2"/>
      </rPr>
      <t>Assets:</t>
    </r>
    <r>
      <rPr>
        <sz val="10"/>
        <color theme="1"/>
        <rFont val="Century Gothic"/>
        <family val="2"/>
      </rPr>
      <t xml:space="preserve">  Cash and Cash Equivalent </t>
    </r>
  </si>
  <si>
    <t>Guide to Completing the Net Liquid Capital monthly Return</t>
  </si>
  <si>
    <t>Guide</t>
  </si>
  <si>
    <t>Pursuant to Rule 57 of the Commission’s Rules and Regulation, all Broker or Dealers shall compute their net capital using this template and render monthly report on their net capital position to the Commission and Nigerian Stock Exchange within five (5) days after the end of every month. For directions on how to use the template, please use the hyperlink Guide below.</t>
  </si>
  <si>
    <t>Broker/Dealers are required to file Net Liquid Capital (NLC) returns to both SEC and NSE using this template. The return should be filed to SEC via email brokers@sec.gov.ng</t>
  </si>
  <si>
    <r>
      <t xml:space="preserve">The file name should be saved in the format </t>
    </r>
    <r>
      <rPr>
        <b/>
        <sz val="10"/>
        <color theme="1"/>
        <rFont val="Century Gothic"/>
        <family val="2"/>
      </rPr>
      <t>[NLC 0420 XYZ Securities Ltd]</t>
    </r>
    <r>
      <rPr>
        <sz val="10"/>
        <color theme="1"/>
        <rFont val="Century Gothic"/>
        <family val="2"/>
      </rPr>
      <t>. The number 0420 represent return for the month ended April 2020.</t>
    </r>
  </si>
  <si>
    <r>
      <t xml:space="preserve">The Firm's name and reporting period should be included on the </t>
    </r>
    <r>
      <rPr>
        <b/>
        <sz val="10"/>
        <color theme="1"/>
        <rFont val="Century Gothic"/>
        <family val="2"/>
      </rPr>
      <t>Home</t>
    </r>
    <r>
      <rPr>
        <sz val="10"/>
        <color theme="1"/>
        <rFont val="Century Gothic"/>
        <family val="2"/>
      </rPr>
      <t xml:space="preserve"> worksheet.</t>
    </r>
  </si>
  <si>
    <r>
      <t xml:space="preserve">On the </t>
    </r>
    <r>
      <rPr>
        <b/>
        <sz val="10"/>
        <color theme="1"/>
        <rFont val="Century Gothic"/>
        <family val="2"/>
      </rPr>
      <t>Home</t>
    </r>
    <r>
      <rPr>
        <sz val="10"/>
        <color theme="1"/>
        <rFont val="Century Gothic"/>
        <family val="2"/>
      </rPr>
      <t xml:space="preserve"> worksheet, enter values for Total Assets, Non-current Assets, Intangible Assets, Statutory Deposits and Other Assets in the cells marked green.</t>
    </r>
  </si>
  <si>
    <r>
      <t xml:space="preserve">To provide additional disclosure on Assets and Liabilities, click on the hyperlink </t>
    </r>
    <r>
      <rPr>
        <b/>
        <sz val="10"/>
        <color theme="1"/>
        <rFont val="Century Gothic"/>
        <family val="2"/>
      </rPr>
      <t>Assets &amp; Liabilities</t>
    </r>
    <r>
      <rPr>
        <sz val="10"/>
        <color theme="1"/>
        <rFont val="Century Gothic"/>
        <family val="2"/>
      </rPr>
      <t xml:space="preserve"> on the Home worksheet to navigate to the </t>
    </r>
    <r>
      <rPr>
        <b/>
        <sz val="10"/>
        <color theme="1"/>
        <rFont val="Century Gothic"/>
        <family val="2"/>
      </rPr>
      <t>A&amp;L</t>
    </r>
    <r>
      <rPr>
        <sz val="10"/>
        <color theme="1"/>
        <rFont val="Century Gothic"/>
        <family val="2"/>
      </rPr>
      <t xml:space="preserve"> worksheet</t>
    </r>
  </si>
  <si>
    <r>
      <t xml:space="preserve">On the </t>
    </r>
    <r>
      <rPr>
        <b/>
        <sz val="10"/>
        <color theme="1"/>
        <rFont val="Century Gothic"/>
        <family val="2"/>
      </rPr>
      <t>A&amp;L</t>
    </r>
    <r>
      <rPr>
        <sz val="10"/>
        <color theme="1"/>
        <rFont val="Century Gothic"/>
        <family val="2"/>
      </rPr>
      <t xml:space="preserve"> worksheet, enter values directly into the cells marked </t>
    </r>
    <r>
      <rPr>
        <b/>
        <sz val="10"/>
        <color theme="9" tint="-0.249977111117893"/>
        <rFont val="Century Gothic"/>
        <family val="2"/>
      </rPr>
      <t>green</t>
    </r>
    <r>
      <rPr>
        <sz val="10"/>
        <color theme="1"/>
        <rFont val="Century Gothic"/>
        <family val="2"/>
      </rPr>
      <t xml:space="preserve">: </t>
    </r>
  </si>
  <si>
    <r>
      <rPr>
        <b/>
        <sz val="10"/>
        <color theme="1"/>
        <rFont val="Century Gothic"/>
        <family val="2"/>
      </rPr>
      <t>Liabilities:</t>
    </r>
    <r>
      <rPr>
        <sz val="10"/>
        <color theme="1"/>
        <rFont val="Century Gothic"/>
        <family val="2"/>
      </rPr>
      <t xml:space="preserve"> Balance Sheet Total, Client Claims, Guarantees, Outstanding Regulatory Penalties, Lawsuit damages and Others</t>
    </r>
  </si>
  <si>
    <r>
      <t xml:space="preserve">Click on the hyperlink </t>
    </r>
    <r>
      <rPr>
        <b/>
        <sz val="10"/>
        <color theme="1"/>
        <rFont val="Century Gothic"/>
        <family val="2"/>
      </rPr>
      <t>Haicut</t>
    </r>
    <r>
      <rPr>
        <sz val="10"/>
        <color theme="1"/>
        <rFont val="Century Gothic"/>
        <family val="2"/>
      </rPr>
      <t xml:space="preserve"> to navigate to </t>
    </r>
    <r>
      <rPr>
        <b/>
        <sz val="10"/>
        <color theme="1"/>
        <rFont val="Century Gothic"/>
        <family val="2"/>
      </rPr>
      <t>Haicut</t>
    </r>
    <r>
      <rPr>
        <sz val="10"/>
        <color theme="1"/>
        <rFont val="Century Gothic"/>
        <family val="2"/>
      </rPr>
      <t xml:space="preserve"> worksheet</t>
    </r>
  </si>
  <si>
    <r>
      <t xml:space="preserve">Click on each of the hyperlinks on the right side of the </t>
    </r>
    <r>
      <rPr>
        <b/>
        <sz val="10"/>
        <color theme="1"/>
        <rFont val="Century Gothic"/>
        <family val="2"/>
      </rPr>
      <t>Haicut</t>
    </r>
    <r>
      <rPr>
        <sz val="10"/>
        <color theme="1"/>
        <rFont val="Century Gothic"/>
        <family val="2"/>
      </rPr>
      <t xml:space="preserve"> worksheet to provide detail of all financial assets; haircuts are computed as detail on financial assets are inputted.</t>
    </r>
  </si>
  <si>
    <t>The Remark on the Net Liquid Capital Position on the Home worksheet indicates the compliance status of the firm with the Net Liquid Capital.</t>
  </si>
  <si>
    <t>The return should be duly signed by authorized signatories at the lower portion of the Home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</si>
</sst>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F800]dddd\,\ mmmm\ dd\,\ yyyy"/>
    <numFmt numFmtId="166" formatCode="_(* #,##0_);_(* \(#,##0\);_(* &quot;-&quot;??_);_(@_)"/>
  </numFmts>
  <fonts count="26">
    <font>
      <sz val="11"/>
      <color theme="1"/>
      <name val="Calibri"/>
      <family val="2"/>
      <scheme val="minor"/>
    </font>
    <font>
      <b/>
      <sz val="20"/>
      <color theme="0"/>
      <name val="Century Gothic"/>
      <family val="2"/>
    </font>
    <font>
      <sz val="11"/>
      <color theme="0"/>
      <name val="Century Gothic"/>
      <family val="2"/>
    </font>
    <font>
      <b/>
      <sz val="11"/>
      <color theme="0"/>
      <name val="Century Gothic"/>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0"/>
      <name val="Century Gothic"/>
      <family val="2"/>
    </font>
    <font>
      <b/>
      <sz val="10"/>
      <color theme="0"/>
      <name val="Century Gothic"/>
      <family val="2"/>
    </font>
    <font>
      <b/>
      <u/>
      <sz val="10"/>
      <color theme="0"/>
      <name val="Century Gothic"/>
      <family val="2"/>
    </font>
    <font>
      <sz val="11"/>
      <color rgb="FF92D050"/>
      <name val="Calibri"/>
      <family val="2"/>
      <scheme val="minor"/>
    </font>
    <font>
      <sz val="11"/>
      <name val="Calibri"/>
      <family val="2"/>
      <scheme val="minor"/>
    </font>
    <font>
      <sz val="13"/>
      <color theme="0"/>
      <name val="Century Gothic"/>
      <family val="2"/>
    </font>
    <font>
      <b/>
      <sz val="13"/>
      <color theme="0"/>
      <name val="Century Gothic"/>
      <family val="2"/>
    </font>
    <font>
      <sz val="10"/>
      <color theme="0"/>
      <name val="Century Gothic"/>
      <family val="2"/>
    </font>
    <font>
      <b/>
      <sz val="10"/>
      <color theme="1"/>
      <name val="Century Gothic"/>
      <family val="2"/>
    </font>
    <font>
      <b/>
      <u/>
      <sz val="11"/>
      <color theme="0"/>
      <name val="Calibri"/>
      <family val="2"/>
      <scheme val="minor"/>
    </font>
    <font>
      <b/>
      <u/>
      <sz val="11"/>
      <color theme="0"/>
      <name val="Century Gothic"/>
      <family val="2"/>
    </font>
    <font>
      <u/>
      <sz val="10"/>
      <color theme="10"/>
      <name val="Century Gothic"/>
      <family val="2"/>
    </font>
    <font>
      <sz val="11"/>
      <color theme="1"/>
      <name val="Century Gothic"/>
      <family val="2"/>
    </font>
    <font>
      <b/>
      <sz val="11"/>
      <color theme="1"/>
      <name val="Century Gothic"/>
      <family val="2"/>
    </font>
    <font>
      <sz val="10"/>
      <color theme="1"/>
      <name val="Century Gothic"/>
      <family val="2"/>
    </font>
    <font>
      <b/>
      <sz val="10"/>
      <color theme="9" tint="-0.249977111117893"/>
      <name val="Century Gothic"/>
      <family val="2"/>
    </font>
    <font>
      <sz val="9"/>
      <color theme="0"/>
      <name val="Century Gothic"/>
      <family val="2"/>
    </font>
  </fonts>
  <fills count="11">
    <fill>
      <patternFill patternType="none"/>
    </fill>
    <fill>
      <patternFill patternType="gray125"/>
    </fill>
    <fill>
      <patternFill patternType="solid">
        <fgColor rgb="FF003366"/>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4CCC0"/>
        <bgColor indexed="64"/>
      </patternFill>
    </fill>
    <fill>
      <patternFill patternType="solid">
        <fgColor rgb="FFFFFF00"/>
        <bgColor indexed="64"/>
      </patternFill>
    </fill>
    <fill>
      <patternFill patternType="solid">
        <fgColor theme="9" tint="-0.249977111117893"/>
        <bgColor indexed="64"/>
      </patternFill>
    </fill>
    <fill>
      <patternFill patternType="solid">
        <fgColor rgb="FFFF9933"/>
        <bgColor indexed="64"/>
      </patternFill>
    </fill>
  </fills>
  <borders count="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8" fillId="0" borderId="0" applyNumberFormat="0" applyFill="0" applyBorder="0" applyAlignment="0" applyProtection="0"/>
  </cellStyleXfs>
  <cellXfs count="103">
    <xf numFmtId="0" fontId="0" fillId="0" borderId="0" xfId="0"/>
    <xf numFmtId="0" fontId="2" fillId="2" borderId="0" xfId="0" applyFont="1" applyFill="1" applyAlignment="1">
      <alignment wrapText="1"/>
    </xf>
    <xf numFmtId="0" fontId="2" fillId="2" borderId="0" xfId="0" applyFont="1" applyFill="1"/>
    <xf numFmtId="0" fontId="2" fillId="2" borderId="0" xfId="0" applyFont="1" applyFill="1" applyAlignment="1"/>
    <xf numFmtId="43" fontId="2" fillId="2" borderId="0" xfId="0" applyNumberFormat="1" applyFont="1" applyFill="1"/>
    <xf numFmtId="0" fontId="3" fillId="2" borderId="0" xfId="0" applyFont="1" applyFill="1"/>
    <xf numFmtId="0" fontId="2" fillId="2" borderId="0" xfId="0" applyFont="1" applyFill="1" applyAlignment="1">
      <alignment horizontal="right"/>
    </xf>
    <xf numFmtId="43" fontId="2" fillId="2" borderId="0" xfId="1" applyFont="1" applyFill="1"/>
    <xf numFmtId="0" fontId="7" fillId="0" borderId="0" xfId="0" applyFont="1" applyAlignment="1">
      <alignment horizontal="center"/>
    </xf>
    <xf numFmtId="0" fontId="7" fillId="0" borderId="0" xfId="0" applyFont="1"/>
    <xf numFmtId="3" fontId="7" fillId="0" borderId="0" xfId="0" applyNumberFormat="1" applyFont="1"/>
    <xf numFmtId="0" fontId="5" fillId="4" borderId="0" xfId="0" applyFont="1" applyFill="1"/>
    <xf numFmtId="43" fontId="5" fillId="4" borderId="0" xfId="1" applyFont="1" applyFill="1"/>
    <xf numFmtId="0" fontId="8" fillId="0" borderId="0" xfId="3" applyAlignment="1">
      <alignment horizontal="right"/>
    </xf>
    <xf numFmtId="0" fontId="0" fillId="0" borderId="0" xfId="0" applyAlignment="1">
      <alignment horizontal="center"/>
    </xf>
    <xf numFmtId="3" fontId="0" fillId="0" borderId="0" xfId="1" applyNumberFormat="1" applyFont="1"/>
    <xf numFmtId="43" fontId="0" fillId="0" borderId="0" xfId="1" applyFont="1"/>
    <xf numFmtId="3" fontId="7" fillId="0" borderId="0" xfId="0" applyNumberFormat="1" applyFont="1" applyAlignment="1">
      <alignment horizontal="right"/>
    </xf>
    <xf numFmtId="0" fontId="7" fillId="0" borderId="0" xfId="0" applyFont="1" applyAlignment="1">
      <alignment horizontal="right"/>
    </xf>
    <xf numFmtId="0" fontId="9" fillId="0" borderId="0" xfId="0" applyFont="1" applyBorder="1" applyAlignment="1"/>
    <xf numFmtId="0" fontId="9" fillId="5" borderId="0" xfId="0" applyFont="1" applyFill="1" applyBorder="1" applyAlignment="1">
      <alignment horizontal="left"/>
    </xf>
    <xf numFmtId="43" fontId="9" fillId="6" borderId="0" xfId="1" applyFont="1" applyFill="1" applyBorder="1" applyAlignment="1"/>
    <xf numFmtId="43" fontId="9" fillId="7" borderId="0" xfId="1" applyFont="1" applyFill="1" applyBorder="1" applyAlignment="1"/>
    <xf numFmtId="43" fontId="9" fillId="0" borderId="0" xfId="1" applyFont="1" applyBorder="1" applyAlignment="1"/>
    <xf numFmtId="0" fontId="9" fillId="5" borderId="0" xfId="0" applyFont="1" applyFill="1" applyBorder="1" applyAlignment="1">
      <alignment horizontal="right" vertical="center"/>
    </xf>
    <xf numFmtId="0" fontId="9" fillId="0" borderId="0" xfId="0" applyFont="1" applyBorder="1" applyAlignment="1">
      <alignment horizontal="left"/>
    </xf>
    <xf numFmtId="0" fontId="11" fillId="2" borderId="0" xfId="3" applyFont="1" applyFill="1" applyBorder="1" applyAlignment="1"/>
    <xf numFmtId="164" fontId="9" fillId="0" borderId="0" xfId="0" applyNumberFormat="1" applyFont="1" applyBorder="1" applyAlignment="1"/>
    <xf numFmtId="43" fontId="0" fillId="0" borderId="0" xfId="0" applyNumberFormat="1"/>
    <xf numFmtId="0" fontId="0" fillId="0" borderId="0" xfId="0" applyFont="1"/>
    <xf numFmtId="0" fontId="0" fillId="4" borderId="0" xfId="0" applyFill="1"/>
    <xf numFmtId="2" fontId="5" fillId="4" borderId="0" xfId="0" applyNumberFormat="1" applyFont="1" applyFill="1"/>
    <xf numFmtId="166" fontId="0" fillId="0" borderId="0" xfId="1" applyNumberFormat="1" applyFont="1"/>
    <xf numFmtId="0" fontId="5" fillId="4" borderId="0" xfId="0" applyFont="1" applyFill="1" applyAlignment="1">
      <alignment horizontal="right"/>
    </xf>
    <xf numFmtId="3" fontId="0" fillId="0" borderId="0" xfId="1" applyNumberFormat="1" applyFont="1" applyProtection="1"/>
    <xf numFmtId="43" fontId="0" fillId="0" borderId="0" xfId="1" applyFont="1" applyProtection="1"/>
    <xf numFmtId="0" fontId="7" fillId="0" borderId="0" xfId="0" applyFont="1" applyAlignment="1">
      <alignment horizontal="left"/>
    </xf>
    <xf numFmtId="0" fontId="12" fillId="0" borderId="0" xfId="0" applyFont="1"/>
    <xf numFmtId="0" fontId="6" fillId="0" borderId="0" xfId="0" applyFont="1"/>
    <xf numFmtId="0" fontId="13" fillId="0" borderId="0" xfId="0" applyFont="1"/>
    <xf numFmtId="0" fontId="5" fillId="4" borderId="0" xfId="0" applyFont="1" applyFill="1" applyAlignment="1">
      <alignment horizontal="left"/>
    </xf>
    <xf numFmtId="0" fontId="5" fillId="3" borderId="0" xfId="0" applyFont="1" applyFill="1"/>
    <xf numFmtId="43" fontId="5" fillId="3" borderId="0" xfId="0" applyNumberFormat="1" applyFont="1" applyFill="1"/>
    <xf numFmtId="43" fontId="5" fillId="3" borderId="0" xfId="1" applyFont="1" applyFill="1"/>
    <xf numFmtId="43" fontId="5" fillId="4" borderId="0" xfId="1" applyFont="1" applyFill="1" applyAlignment="1">
      <alignment horizontal="right"/>
    </xf>
    <xf numFmtId="43" fontId="7" fillId="0" borderId="0" xfId="1" applyFont="1" applyAlignment="1">
      <alignment horizontal="right"/>
    </xf>
    <xf numFmtId="43" fontId="5" fillId="4" borderId="0" xfId="1" applyFont="1" applyFill="1" applyAlignment="1">
      <alignment horizontal="left"/>
    </xf>
    <xf numFmtId="10" fontId="0" fillId="0" borderId="0" xfId="2" applyNumberFormat="1" applyFont="1"/>
    <xf numFmtId="1" fontId="0" fillId="0" borderId="0" xfId="2" applyNumberFormat="1" applyFont="1" applyAlignment="1">
      <alignment horizontal="left"/>
    </xf>
    <xf numFmtId="1" fontId="0" fillId="8" borderId="0" xfId="2" applyNumberFormat="1" applyFont="1" applyFill="1" applyAlignment="1">
      <alignment horizontal="left"/>
    </xf>
    <xf numFmtId="0" fontId="0" fillId="8" borderId="0" xfId="0" applyFill="1"/>
    <xf numFmtId="43" fontId="0" fillId="8" borderId="0" xfId="1" applyFont="1" applyFill="1"/>
    <xf numFmtId="10" fontId="0" fillId="8" borderId="0" xfId="2" applyNumberFormat="1" applyFont="1" applyFill="1"/>
    <xf numFmtId="0" fontId="10" fillId="9" borderId="0" xfId="0" applyFont="1" applyFill="1" applyBorder="1" applyAlignment="1">
      <alignment horizontal="left"/>
    </xf>
    <xf numFmtId="0" fontId="10" fillId="9" borderId="0" xfId="0" applyFont="1" applyFill="1" applyBorder="1" applyAlignment="1">
      <alignment horizontal="justify" vertical="center"/>
    </xf>
    <xf numFmtId="43" fontId="10" fillId="9" borderId="0" xfId="1" applyFont="1" applyFill="1" applyBorder="1" applyAlignment="1"/>
    <xf numFmtId="43" fontId="10" fillId="3" borderId="0" xfId="1" applyFont="1" applyFill="1" applyBorder="1" applyAlignment="1"/>
    <xf numFmtId="43" fontId="9" fillId="0" borderId="0" xfId="0" applyNumberFormat="1" applyFont="1" applyBorder="1" applyAlignment="1"/>
    <xf numFmtId="43" fontId="3" fillId="3" borderId="0" xfId="1" applyFont="1" applyFill="1" applyBorder="1" applyAlignment="1"/>
    <xf numFmtId="2" fontId="2" fillId="2" borderId="0" xfId="0" applyNumberFormat="1" applyFont="1" applyFill="1"/>
    <xf numFmtId="0" fontId="3" fillId="2" borderId="0" xfId="0" applyFont="1" applyFill="1" applyAlignment="1">
      <alignment horizontal="right"/>
    </xf>
    <xf numFmtId="0" fontId="14" fillId="2" borderId="0" xfId="0" applyFont="1" applyFill="1"/>
    <xf numFmtId="0" fontId="15" fillId="2" borderId="0" xfId="0" applyFont="1" applyFill="1"/>
    <xf numFmtId="0" fontId="16" fillId="3" borderId="0" xfId="0" applyFont="1" applyFill="1" applyBorder="1" applyAlignment="1">
      <alignment horizontal="left"/>
    </xf>
    <xf numFmtId="0" fontId="16" fillId="3" borderId="0" xfId="0" applyFont="1" applyFill="1" applyBorder="1" applyAlignment="1"/>
    <xf numFmtId="43" fontId="10" fillId="3" borderId="0" xfId="1" applyFont="1" applyFill="1" applyBorder="1" applyAlignment="1">
      <alignment horizontal="right"/>
    </xf>
    <xf numFmtId="0" fontId="10" fillId="3" borderId="0" xfId="0" applyFont="1" applyFill="1" applyBorder="1" applyAlignment="1">
      <alignment horizontal="left" vertical="top"/>
    </xf>
    <xf numFmtId="0" fontId="10" fillId="3" borderId="0" xfId="0" applyFont="1" applyFill="1" applyBorder="1" applyAlignment="1">
      <alignment vertical="top"/>
    </xf>
    <xf numFmtId="43" fontId="10" fillId="3" borderId="0" xfId="1" applyFont="1" applyFill="1" applyBorder="1" applyAlignment="1">
      <alignment horizontal="right" vertical="top"/>
    </xf>
    <xf numFmtId="0" fontId="9" fillId="6" borderId="0" xfId="0" applyFont="1" applyFill="1" applyBorder="1" applyAlignment="1">
      <alignment horizontal="left"/>
    </xf>
    <xf numFmtId="0" fontId="11" fillId="2" borderId="0" xfId="3" applyFont="1" applyFill="1" applyAlignment="1">
      <alignment horizontal="right"/>
    </xf>
    <xf numFmtId="0" fontId="17" fillId="0" borderId="0" xfId="0" applyFont="1"/>
    <xf numFmtId="0" fontId="18" fillId="2" borderId="0" xfId="3" applyFont="1" applyFill="1" applyAlignment="1">
      <alignment horizontal="right"/>
    </xf>
    <xf numFmtId="0" fontId="19" fillId="2" borderId="0" xfId="3" applyFont="1" applyFill="1"/>
    <xf numFmtId="0" fontId="19" fillId="2" borderId="0" xfId="3" applyFont="1" applyFill="1" applyAlignment="1">
      <alignment horizontal="right"/>
    </xf>
    <xf numFmtId="0" fontId="12" fillId="0" borderId="0" xfId="0" applyFont="1" applyProtection="1"/>
    <xf numFmtId="0" fontId="6" fillId="0" borderId="0" xfId="0" applyFont="1" applyProtection="1"/>
    <xf numFmtId="43" fontId="2" fillId="9" borderId="1" xfId="0" applyNumberFormat="1" applyFont="1" applyFill="1" applyBorder="1"/>
    <xf numFmtId="43" fontId="2" fillId="9" borderId="2" xfId="1" applyFont="1" applyFill="1" applyBorder="1"/>
    <xf numFmtId="43" fontId="3" fillId="3" borderId="2" xfId="1" applyFont="1" applyFill="1" applyBorder="1"/>
    <xf numFmtId="43" fontId="2" fillId="3" borderId="2" xfId="1" applyFont="1" applyFill="1" applyBorder="1"/>
    <xf numFmtId="0" fontId="5" fillId="9" borderId="0" xfId="0" applyFont="1" applyFill="1"/>
    <xf numFmtId="0" fontId="20" fillId="0" borderId="0" xfId="3" applyFont="1" applyBorder="1" applyAlignment="1"/>
    <xf numFmtId="43" fontId="10" fillId="9" borderId="0" xfId="1" applyFont="1" applyFill="1" applyBorder="1" applyAlignment="1">
      <alignment horizontal="justify" vertical="center"/>
    </xf>
    <xf numFmtId="9" fontId="10" fillId="9" borderId="0" xfId="2" applyFont="1" applyFill="1" applyBorder="1" applyAlignment="1">
      <alignment horizontal="right" vertical="center"/>
    </xf>
    <xf numFmtId="43" fontId="3" fillId="2" borderId="0" xfId="0" applyNumberFormat="1" applyFont="1" applyFill="1" applyAlignment="1">
      <alignment horizontal="right"/>
    </xf>
    <xf numFmtId="0" fontId="21" fillId="0" borderId="0" xfId="0" applyFont="1"/>
    <xf numFmtId="0" fontId="21" fillId="0" borderId="0" xfId="0" applyFont="1" applyAlignment="1">
      <alignment horizontal="left"/>
    </xf>
    <xf numFmtId="0" fontId="16" fillId="2" borderId="0" xfId="0" applyFont="1" applyFill="1"/>
    <xf numFmtId="0" fontId="23" fillId="0" borderId="0" xfId="0" applyFont="1"/>
    <xf numFmtId="0" fontId="17" fillId="0" borderId="0" xfId="0" applyFont="1" applyAlignment="1">
      <alignment horizontal="left" vertical="top"/>
    </xf>
    <xf numFmtId="0" fontId="17" fillId="0" borderId="0" xfId="0" applyFont="1" applyAlignment="1">
      <alignment horizontal="left"/>
    </xf>
    <xf numFmtId="0" fontId="22" fillId="0" borderId="0" xfId="0" applyFont="1"/>
    <xf numFmtId="0" fontId="23" fillId="0" borderId="0" xfId="0" applyFont="1" applyAlignment="1">
      <alignment vertical="top" wrapText="1"/>
    </xf>
    <xf numFmtId="0" fontId="23" fillId="0" borderId="0" xfId="0" applyFont="1" applyAlignment="1">
      <alignment vertical="top"/>
    </xf>
    <xf numFmtId="0" fontId="2" fillId="2" borderId="0" xfId="0" applyFont="1" applyFill="1" applyAlignment="1">
      <alignment vertical="top" wrapText="1"/>
    </xf>
    <xf numFmtId="43" fontId="2" fillId="10" borderId="1" xfId="0" applyNumberFormat="1" applyFont="1" applyFill="1" applyBorder="1"/>
    <xf numFmtId="0" fontId="25" fillId="2" borderId="0" xfId="0" applyFont="1" applyFill="1" applyAlignment="1">
      <alignment horizontal="left" vertical="top" wrapText="1"/>
    </xf>
    <xf numFmtId="0" fontId="2" fillId="2" borderId="0" xfId="0" applyFont="1" applyFill="1" applyAlignment="1">
      <alignment horizontal="justify" wrapText="1"/>
    </xf>
    <xf numFmtId="0" fontId="1" fillId="2" borderId="0" xfId="0" applyFont="1" applyFill="1" applyAlignment="1">
      <alignment horizontal="center" vertical="top"/>
    </xf>
    <xf numFmtId="0" fontId="3" fillId="2" borderId="0" xfId="0" applyFont="1" applyFill="1" applyAlignment="1">
      <alignment horizontal="left"/>
    </xf>
    <xf numFmtId="165" fontId="3" fillId="2" borderId="0" xfId="0" applyNumberFormat="1" applyFont="1" applyFill="1" applyAlignment="1">
      <alignment horizontal="left"/>
    </xf>
    <xf numFmtId="0" fontId="5" fillId="3" borderId="0" xfId="0" applyFont="1" applyFill="1" applyAlignment="1">
      <alignment horizontal="left"/>
    </xf>
  </cellXfs>
  <cellStyles count="4">
    <cellStyle name="Comma" xfId="1" builtinId="3"/>
    <cellStyle name="Hyperlink" xfId="3" builtinId="8"/>
    <cellStyle name="Normal" xfId="0" builtinId="0"/>
    <cellStyle name="Percent" xfId="2" builtinId="5"/>
  </cellStyles>
  <dxfs count="4">
    <dxf>
      <fill>
        <patternFill>
          <bgColor rgb="FFFF0000"/>
        </patternFill>
      </fill>
    </dxf>
    <dxf>
      <fill>
        <patternFill>
          <bgColor theme="9" tint="-0.24994659260841701"/>
        </patternFill>
      </fill>
    </dxf>
    <dxf>
      <fill>
        <patternFill>
          <bgColor rgb="FFFF0000"/>
        </patternFill>
      </fill>
    </dxf>
    <dxf>
      <fill>
        <patternFill>
          <bgColor theme="7"/>
        </patternFill>
      </fill>
    </dxf>
  </dxfs>
  <tableStyles count="0" defaultTableStyle="TableStyleMedium2" defaultPivotStyle="PivotStyleLight16"/>
  <colors>
    <mruColors>
      <color rgb="FFFF9933"/>
      <color rgb="FF003366"/>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63499</xdr:colOff>
      <xdr:row>1</xdr:row>
      <xdr:rowOff>587374</xdr:rowOff>
    </xdr:from>
    <xdr:to>
      <xdr:col>2</xdr:col>
      <xdr:colOff>523874</xdr:colOff>
      <xdr:row>17</xdr:row>
      <xdr:rowOff>3713</xdr:rowOff>
    </xdr:to>
    <xdr:pic>
      <xdr:nvPicPr>
        <xdr:cNvPr id="2" name="Picture 1">
          <a:extLst>
            <a:ext uri="{FF2B5EF4-FFF2-40B4-BE49-F238E27FC236}">
              <a16:creationId xmlns:a16="http://schemas.microsoft.com/office/drawing/2014/main" id="{E27E0454-2D88-C54B-9275-4D1EAB655968}"/>
            </a:ext>
          </a:extLst>
        </xdr:cNvPr>
        <xdr:cNvPicPr>
          <a:picLocks noChangeAspect="1"/>
        </xdr:cNvPicPr>
      </xdr:nvPicPr>
      <xdr:blipFill rotWithShape="1">
        <a:blip xmlns:r="http://schemas.openxmlformats.org/officeDocument/2006/relationships" r:embed="rId1"/>
        <a:srcRect r="78350"/>
        <a:stretch/>
      </xdr:blipFill>
      <xdr:spPr>
        <a:xfrm>
          <a:off x="63499" y="761999"/>
          <a:ext cx="2651125" cy="28612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showGridLines="0" workbookViewId="0">
      <selection activeCell="S1" sqref="S1"/>
    </sheetView>
  </sheetViews>
  <sheetFormatPr baseColWidth="10" defaultColWidth="9.1640625" defaultRowHeight="14"/>
  <cols>
    <col min="1" max="1" width="3.5" style="87" customWidth="1"/>
    <col min="2" max="16384" width="9.1640625" style="86"/>
  </cols>
  <sheetData>
    <row r="1" spans="1:19">
      <c r="B1" s="92" t="s">
        <v>191</v>
      </c>
      <c r="S1" s="74" t="s">
        <v>37</v>
      </c>
    </row>
    <row r="2" spans="1:19" ht="16.5" customHeight="1">
      <c r="A2" s="90">
        <v>1</v>
      </c>
      <c r="B2" s="94" t="s">
        <v>194</v>
      </c>
      <c r="C2" s="93"/>
      <c r="D2" s="93"/>
      <c r="E2" s="93"/>
      <c r="F2" s="93"/>
      <c r="G2" s="93"/>
      <c r="H2" s="93"/>
      <c r="I2" s="93"/>
      <c r="J2" s="93"/>
      <c r="K2" s="93"/>
      <c r="L2" s="93"/>
      <c r="M2" s="93"/>
      <c r="N2" s="93"/>
    </row>
    <row r="3" spans="1:19">
      <c r="A3" s="91">
        <v>2</v>
      </c>
      <c r="B3" s="89" t="s">
        <v>195</v>
      </c>
      <c r="C3" s="89"/>
      <c r="D3" s="89"/>
      <c r="E3" s="89"/>
      <c r="F3" s="89"/>
      <c r="G3" s="89"/>
      <c r="H3" s="89"/>
      <c r="I3" s="89"/>
      <c r="J3" s="89"/>
      <c r="K3" s="89"/>
      <c r="L3" s="89"/>
      <c r="M3" s="89"/>
      <c r="N3" s="89"/>
    </row>
    <row r="4" spans="1:19">
      <c r="A4" s="91">
        <v>3</v>
      </c>
      <c r="B4" s="89" t="s">
        <v>196</v>
      </c>
      <c r="C4" s="89"/>
      <c r="D4" s="89"/>
      <c r="E4" s="89"/>
      <c r="F4" s="89"/>
      <c r="G4" s="89"/>
      <c r="H4" s="89"/>
      <c r="I4" s="89"/>
      <c r="J4" s="89"/>
      <c r="K4" s="89"/>
      <c r="L4" s="89"/>
      <c r="M4" s="89"/>
      <c r="N4" s="89"/>
    </row>
    <row r="5" spans="1:19">
      <c r="A5" s="91">
        <v>4</v>
      </c>
      <c r="B5" s="89" t="s">
        <v>197</v>
      </c>
      <c r="C5" s="89"/>
      <c r="D5" s="89"/>
      <c r="E5" s="89"/>
      <c r="F5" s="89"/>
      <c r="G5" s="89"/>
      <c r="H5" s="89"/>
      <c r="I5" s="89"/>
      <c r="J5" s="89"/>
      <c r="K5" s="89"/>
      <c r="L5" s="89"/>
      <c r="M5" s="89"/>
      <c r="N5" s="89"/>
    </row>
    <row r="6" spans="1:19">
      <c r="A6" s="91">
        <v>5</v>
      </c>
      <c r="B6" s="89" t="s">
        <v>198</v>
      </c>
      <c r="C6" s="89"/>
      <c r="D6" s="89"/>
      <c r="E6" s="89"/>
      <c r="F6" s="89"/>
      <c r="G6" s="89"/>
      <c r="H6" s="89"/>
      <c r="I6" s="89"/>
      <c r="J6" s="89"/>
      <c r="K6" s="89"/>
      <c r="L6" s="89"/>
      <c r="M6" s="89"/>
      <c r="N6" s="89"/>
    </row>
    <row r="7" spans="1:19">
      <c r="A7" s="91">
        <v>6</v>
      </c>
      <c r="B7" s="89" t="s">
        <v>199</v>
      </c>
      <c r="C7" s="89"/>
      <c r="D7" s="89"/>
      <c r="E7" s="89"/>
      <c r="F7" s="89"/>
      <c r="G7" s="89"/>
      <c r="H7" s="89"/>
      <c r="I7" s="89"/>
      <c r="J7" s="89"/>
      <c r="K7" s="89"/>
      <c r="L7" s="89"/>
      <c r="M7" s="89"/>
      <c r="N7" s="89"/>
    </row>
    <row r="8" spans="1:19">
      <c r="A8" s="91"/>
      <c r="B8" s="89" t="s">
        <v>190</v>
      </c>
      <c r="C8" s="89"/>
      <c r="D8" s="89"/>
      <c r="E8" s="89"/>
      <c r="F8" s="89"/>
      <c r="G8" s="89"/>
      <c r="H8" s="89"/>
      <c r="I8" s="89"/>
      <c r="J8" s="89"/>
      <c r="K8" s="89"/>
      <c r="L8" s="89"/>
      <c r="M8" s="89"/>
      <c r="N8" s="89"/>
    </row>
    <row r="9" spans="1:19">
      <c r="A9" s="91"/>
      <c r="B9" s="89" t="s">
        <v>200</v>
      </c>
      <c r="C9" s="89"/>
      <c r="D9" s="89"/>
      <c r="E9" s="89"/>
      <c r="F9" s="89"/>
      <c r="G9" s="89"/>
      <c r="H9" s="89"/>
      <c r="I9" s="89"/>
      <c r="J9" s="89"/>
      <c r="K9" s="89"/>
      <c r="L9" s="89"/>
      <c r="M9" s="89"/>
      <c r="N9" s="89"/>
    </row>
    <row r="10" spans="1:19">
      <c r="A10" s="91">
        <v>7</v>
      </c>
      <c r="B10" s="89" t="s">
        <v>201</v>
      </c>
      <c r="C10" s="89"/>
      <c r="D10" s="89"/>
      <c r="E10" s="89"/>
      <c r="F10" s="89"/>
      <c r="G10" s="89"/>
      <c r="H10" s="89"/>
      <c r="I10" s="89"/>
      <c r="J10" s="89"/>
      <c r="K10" s="89"/>
      <c r="L10" s="89"/>
      <c r="M10" s="89"/>
      <c r="N10" s="89"/>
    </row>
    <row r="11" spans="1:19">
      <c r="A11" s="91">
        <v>8</v>
      </c>
      <c r="B11" s="89" t="s">
        <v>202</v>
      </c>
      <c r="C11" s="89"/>
      <c r="D11" s="89"/>
      <c r="E11" s="89"/>
      <c r="F11" s="89"/>
      <c r="G11" s="89"/>
      <c r="H11" s="89"/>
      <c r="I11" s="89"/>
      <c r="J11" s="89"/>
      <c r="K11" s="89"/>
      <c r="L11" s="89"/>
      <c r="M11" s="89"/>
      <c r="N11" s="89"/>
    </row>
    <row r="12" spans="1:19">
      <c r="A12" s="91">
        <v>9</v>
      </c>
      <c r="B12" s="89" t="s">
        <v>203</v>
      </c>
    </row>
    <row r="13" spans="1:19">
      <c r="A13" s="91">
        <v>10</v>
      </c>
      <c r="B13" s="89" t="s">
        <v>204</v>
      </c>
    </row>
  </sheetData>
  <sheetProtection algorithmName="SHA-512" hashValue="T0MuyGx7aloR8aX7Ww5Aph0GqzCKpuUWBXfTbTmQS3tFdpdOTv8muvqQRAHK0cSFPOO0bwlGjH0C4GLUQ2oIag==" saltValue="BCghP2jWMsxyyVeVcxT4ZQ==" spinCount="100000" sheet="1" objects="1" scenarios="1"/>
  <protectedRanges>
    <protectedRange sqref="S1" name="Range1"/>
  </protectedRanges>
  <hyperlinks>
    <hyperlink ref="S1" location="Home!A1" display="HOME"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workbookViewId="0">
      <selection activeCell="H3" sqref="H3"/>
    </sheetView>
  </sheetViews>
  <sheetFormatPr baseColWidth="10" defaultColWidth="8.83203125" defaultRowHeight="15"/>
  <cols>
    <col min="1" max="1" width="3" bestFit="1" customWidth="1"/>
    <col min="2" max="2" width="36.5" customWidth="1"/>
    <col min="3" max="3" width="21.6640625" bestFit="1" customWidth="1"/>
    <col min="4" max="4" width="19.5" customWidth="1"/>
    <col min="5" max="5" width="26.83203125" customWidth="1"/>
    <col min="6" max="6" width="25.1640625" bestFit="1" customWidth="1"/>
  </cols>
  <sheetData>
    <row r="1" spans="1:8">
      <c r="A1" s="29"/>
      <c r="B1" s="81" t="s">
        <v>78</v>
      </c>
      <c r="D1" s="11" t="s">
        <v>77</v>
      </c>
      <c r="E1" s="30"/>
      <c r="F1" s="31">
        <v>365</v>
      </c>
      <c r="H1" s="70" t="s">
        <v>31</v>
      </c>
    </row>
    <row r="2" spans="1:8">
      <c r="A2" s="29"/>
      <c r="C2" s="10"/>
      <c r="D2" s="11" t="s">
        <v>30</v>
      </c>
      <c r="E2" s="12">
        <f>SUM(E4:E23)</f>
        <v>0</v>
      </c>
      <c r="F2" s="12">
        <f>SUM(F4:F23)</f>
        <v>0</v>
      </c>
      <c r="G2" s="13"/>
      <c r="H2" s="71"/>
    </row>
    <row r="3" spans="1:8">
      <c r="A3" s="29"/>
      <c r="B3" s="9" t="s">
        <v>70</v>
      </c>
      <c r="C3" s="10" t="s">
        <v>33</v>
      </c>
      <c r="D3" s="10" t="s">
        <v>79</v>
      </c>
      <c r="E3" s="9" t="s">
        <v>80</v>
      </c>
      <c r="F3" s="9" t="s">
        <v>81</v>
      </c>
      <c r="G3" s="13"/>
      <c r="H3" s="70" t="s">
        <v>28</v>
      </c>
    </row>
    <row r="4" spans="1:8">
      <c r="A4" s="29">
        <v>1</v>
      </c>
      <c r="C4" s="32"/>
      <c r="D4" s="16"/>
      <c r="E4" s="16">
        <f>C4*D4</f>
        <v>0</v>
      </c>
      <c r="F4" s="16">
        <f>E4*$F$1</f>
        <v>0</v>
      </c>
    </row>
    <row r="5" spans="1:8">
      <c r="A5" s="29">
        <v>2</v>
      </c>
      <c r="C5" s="32"/>
      <c r="D5" s="16"/>
      <c r="E5" s="16">
        <f t="shared" ref="E5:E23" si="0">C5*D5</f>
        <v>0</v>
      </c>
      <c r="F5" s="16">
        <f t="shared" ref="F5:F23" si="1">E5*$F$1</f>
        <v>0</v>
      </c>
    </row>
    <row r="6" spans="1:8">
      <c r="A6" s="29">
        <v>3</v>
      </c>
      <c r="C6" s="32"/>
      <c r="D6" s="16"/>
      <c r="E6" s="16">
        <f t="shared" si="0"/>
        <v>0</v>
      </c>
      <c r="F6" s="16">
        <f t="shared" si="1"/>
        <v>0</v>
      </c>
    </row>
    <row r="7" spans="1:8">
      <c r="A7" s="29">
        <v>4</v>
      </c>
      <c r="C7" s="32"/>
      <c r="D7" s="16"/>
      <c r="E7" s="16">
        <f t="shared" si="0"/>
        <v>0</v>
      </c>
      <c r="F7" s="16">
        <f t="shared" si="1"/>
        <v>0</v>
      </c>
    </row>
    <row r="8" spans="1:8">
      <c r="A8" s="29">
        <v>5</v>
      </c>
      <c r="C8" s="32"/>
      <c r="D8" s="16"/>
      <c r="E8" s="16">
        <f t="shared" si="0"/>
        <v>0</v>
      </c>
      <c r="F8" s="16">
        <f t="shared" si="1"/>
        <v>0</v>
      </c>
    </row>
    <row r="9" spans="1:8">
      <c r="A9" s="29">
        <v>6</v>
      </c>
      <c r="C9" s="32"/>
      <c r="D9" s="16"/>
      <c r="E9" s="16">
        <f t="shared" si="0"/>
        <v>0</v>
      </c>
      <c r="F9" s="16">
        <f t="shared" si="1"/>
        <v>0</v>
      </c>
    </row>
    <row r="10" spans="1:8">
      <c r="A10" s="29">
        <v>7</v>
      </c>
      <c r="C10" s="32"/>
      <c r="D10" s="16"/>
      <c r="E10" s="16">
        <f t="shared" si="0"/>
        <v>0</v>
      </c>
      <c r="F10" s="16">
        <f t="shared" si="1"/>
        <v>0</v>
      </c>
    </row>
    <row r="11" spans="1:8">
      <c r="A11" s="29">
        <v>8</v>
      </c>
      <c r="C11" s="32"/>
      <c r="D11" s="16"/>
      <c r="E11" s="16">
        <f t="shared" si="0"/>
        <v>0</v>
      </c>
      <c r="F11" s="16">
        <f t="shared" si="1"/>
        <v>0</v>
      </c>
    </row>
    <row r="12" spans="1:8">
      <c r="A12" s="29">
        <v>9</v>
      </c>
      <c r="C12" s="32"/>
      <c r="D12" s="16"/>
      <c r="E12" s="16">
        <f t="shared" si="0"/>
        <v>0</v>
      </c>
      <c r="F12" s="16">
        <f t="shared" si="1"/>
        <v>0</v>
      </c>
    </row>
    <row r="13" spans="1:8">
      <c r="A13" s="29">
        <v>10</v>
      </c>
      <c r="C13" s="32"/>
      <c r="D13" s="16"/>
      <c r="E13" s="16">
        <f t="shared" si="0"/>
        <v>0</v>
      </c>
      <c r="F13" s="16">
        <f t="shared" si="1"/>
        <v>0</v>
      </c>
    </row>
    <row r="14" spans="1:8">
      <c r="A14" s="29">
        <v>11</v>
      </c>
      <c r="C14" s="32"/>
      <c r="D14" s="16"/>
      <c r="E14" s="16">
        <f t="shared" si="0"/>
        <v>0</v>
      </c>
      <c r="F14" s="16">
        <f t="shared" si="1"/>
        <v>0</v>
      </c>
    </row>
    <row r="15" spans="1:8">
      <c r="A15" s="29">
        <v>12</v>
      </c>
      <c r="C15" s="32"/>
      <c r="D15" s="16"/>
      <c r="E15" s="16">
        <f t="shared" si="0"/>
        <v>0</v>
      </c>
      <c r="F15" s="16">
        <f t="shared" si="1"/>
        <v>0</v>
      </c>
    </row>
    <row r="16" spans="1:8">
      <c r="A16" s="29">
        <v>13</v>
      </c>
      <c r="C16" s="32"/>
      <c r="D16" s="16"/>
      <c r="E16" s="16">
        <f t="shared" si="0"/>
        <v>0</v>
      </c>
      <c r="F16" s="16">
        <f t="shared" si="1"/>
        <v>0</v>
      </c>
    </row>
    <row r="17" spans="1:6">
      <c r="A17" s="29">
        <v>14</v>
      </c>
      <c r="C17" s="32"/>
      <c r="D17" s="16"/>
      <c r="E17" s="16">
        <f t="shared" si="0"/>
        <v>0</v>
      </c>
      <c r="F17" s="16">
        <f t="shared" si="1"/>
        <v>0</v>
      </c>
    </row>
    <row r="18" spans="1:6">
      <c r="A18" s="29">
        <v>15</v>
      </c>
      <c r="C18" s="32"/>
      <c r="D18" s="16"/>
      <c r="E18" s="16">
        <f t="shared" si="0"/>
        <v>0</v>
      </c>
      <c r="F18" s="16">
        <f t="shared" si="1"/>
        <v>0</v>
      </c>
    </row>
    <row r="19" spans="1:6">
      <c r="A19" s="29">
        <v>16</v>
      </c>
      <c r="C19" s="32"/>
      <c r="D19" s="16"/>
      <c r="E19" s="16">
        <f t="shared" si="0"/>
        <v>0</v>
      </c>
      <c r="F19" s="16">
        <f t="shared" si="1"/>
        <v>0</v>
      </c>
    </row>
    <row r="20" spans="1:6">
      <c r="A20" s="29">
        <v>17</v>
      </c>
      <c r="C20" s="32"/>
      <c r="D20" s="16"/>
      <c r="E20" s="16">
        <f t="shared" si="0"/>
        <v>0</v>
      </c>
      <c r="F20" s="16">
        <f t="shared" si="1"/>
        <v>0</v>
      </c>
    </row>
    <row r="21" spans="1:6">
      <c r="A21" s="29">
        <v>18</v>
      </c>
      <c r="C21" s="32"/>
      <c r="D21" s="16"/>
      <c r="E21" s="16">
        <f t="shared" si="0"/>
        <v>0</v>
      </c>
      <c r="F21" s="16">
        <f t="shared" si="1"/>
        <v>0</v>
      </c>
    </row>
    <row r="22" spans="1:6">
      <c r="A22" s="29">
        <v>19</v>
      </c>
      <c r="C22" s="32"/>
      <c r="D22" s="16"/>
      <c r="E22" s="16">
        <f t="shared" si="0"/>
        <v>0</v>
      </c>
      <c r="F22" s="16">
        <f t="shared" si="1"/>
        <v>0</v>
      </c>
    </row>
    <row r="23" spans="1:6">
      <c r="A23" s="29">
        <v>20</v>
      </c>
      <c r="C23" s="32"/>
      <c r="D23" s="16"/>
      <c r="E23" s="16">
        <f t="shared" si="0"/>
        <v>0</v>
      </c>
      <c r="F23" s="16">
        <f t="shared" si="1"/>
        <v>0</v>
      </c>
    </row>
  </sheetData>
  <sheetProtection algorithmName="SHA-512" hashValue="Ep5dnRHS/r6goRz7Ruy45xjrZCA6jFuT+G0+XfuTzsKIbzdyzTGNqQx2O10kA98CWPrCe331n8r7CzG4uxIgsQ==" saltValue="kL66JddAkUec5K2p56jsxw==" spinCount="100000" sheet="1" objects="1" scenarios="1"/>
  <protectedRanges>
    <protectedRange sqref="B4:D23 F1 H1:H3" name="Range2"/>
  </protectedRanges>
  <hyperlinks>
    <hyperlink ref="H1" location="Home!A1" display="Home" xr:uid="{00000000-0004-0000-0900-000000000000}"/>
    <hyperlink ref="H3" location="Haircut!A1" display="Haircut" xr:uid="{00000000-0004-0000-0900-000001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4"/>
  <sheetViews>
    <sheetView workbookViewId="0">
      <selection activeCell="H3" sqref="H3"/>
    </sheetView>
  </sheetViews>
  <sheetFormatPr baseColWidth="10" defaultColWidth="8.83203125" defaultRowHeight="15"/>
  <cols>
    <col min="1" max="1" width="3" bestFit="1" customWidth="1"/>
    <col min="2" max="2" width="38.5" customWidth="1"/>
    <col min="3" max="3" width="20" customWidth="1"/>
    <col min="4" max="4" width="19.83203125" customWidth="1"/>
    <col min="5" max="5" width="25.83203125" customWidth="1"/>
    <col min="6" max="6" width="27.6640625" customWidth="1"/>
    <col min="8" max="8" width="8" customWidth="1"/>
  </cols>
  <sheetData>
    <row r="1" spans="1:8">
      <c r="A1" s="29"/>
      <c r="B1" s="81" t="s">
        <v>82</v>
      </c>
      <c r="D1" s="11" t="s">
        <v>77</v>
      </c>
      <c r="E1" s="30"/>
      <c r="F1" s="31">
        <v>365</v>
      </c>
      <c r="H1" s="70" t="s">
        <v>31</v>
      </c>
    </row>
    <row r="2" spans="1:8">
      <c r="A2" s="29"/>
      <c r="C2" s="10"/>
      <c r="D2" s="11" t="s">
        <v>30</v>
      </c>
      <c r="E2" s="12">
        <f>SUM(E4:E22)</f>
        <v>0</v>
      </c>
      <c r="F2" s="12">
        <f>SUM(F4:F22)</f>
        <v>0</v>
      </c>
      <c r="G2" s="13"/>
      <c r="H2" s="71"/>
    </row>
    <row r="3" spans="1:8">
      <c r="A3" s="29"/>
      <c r="B3" s="9" t="s">
        <v>70</v>
      </c>
      <c r="C3" s="10" t="s">
        <v>33</v>
      </c>
      <c r="D3" s="10" t="s">
        <v>79</v>
      </c>
      <c r="E3" s="9" t="s">
        <v>80</v>
      </c>
      <c r="F3" s="9" t="s">
        <v>81</v>
      </c>
      <c r="G3" s="13"/>
      <c r="H3" s="70" t="s">
        <v>28</v>
      </c>
    </row>
    <row r="4" spans="1:8">
      <c r="A4" s="29">
        <v>1</v>
      </c>
      <c r="C4" s="32"/>
      <c r="D4" s="16"/>
      <c r="E4" s="16">
        <f>C4*D4</f>
        <v>0</v>
      </c>
      <c r="F4" s="16">
        <f>E4*$F$1</f>
        <v>0</v>
      </c>
    </row>
    <row r="5" spans="1:8">
      <c r="A5" s="29">
        <v>2</v>
      </c>
      <c r="C5" s="32"/>
      <c r="D5" s="16"/>
      <c r="E5" s="16">
        <f t="shared" ref="E5:E23" si="0">C5*D5</f>
        <v>0</v>
      </c>
      <c r="F5" s="16">
        <f>E5*$F$1</f>
        <v>0</v>
      </c>
      <c r="H5" s="28"/>
    </row>
    <row r="6" spans="1:8">
      <c r="A6" s="29">
        <v>3</v>
      </c>
      <c r="C6" s="32"/>
      <c r="D6" s="16"/>
      <c r="E6" s="16">
        <f t="shared" si="0"/>
        <v>0</v>
      </c>
      <c r="F6" s="16">
        <f t="shared" ref="F6:F23" si="1">E6*$F$1</f>
        <v>0</v>
      </c>
    </row>
    <row r="7" spans="1:8">
      <c r="A7" s="29">
        <v>4</v>
      </c>
      <c r="C7" s="32"/>
      <c r="D7" s="16"/>
      <c r="E7" s="16">
        <f t="shared" si="0"/>
        <v>0</v>
      </c>
      <c r="F7" s="16">
        <f t="shared" si="1"/>
        <v>0</v>
      </c>
    </row>
    <row r="8" spans="1:8">
      <c r="A8" s="29">
        <v>5</v>
      </c>
      <c r="C8" s="32"/>
      <c r="D8" s="16"/>
      <c r="E8" s="16">
        <f t="shared" si="0"/>
        <v>0</v>
      </c>
      <c r="F8" s="16">
        <f t="shared" si="1"/>
        <v>0</v>
      </c>
    </row>
    <row r="9" spans="1:8">
      <c r="A9" s="29">
        <v>6</v>
      </c>
      <c r="C9" s="32"/>
      <c r="D9" s="16"/>
      <c r="E9" s="16">
        <f t="shared" si="0"/>
        <v>0</v>
      </c>
      <c r="F9" s="16">
        <f t="shared" si="1"/>
        <v>0</v>
      </c>
    </row>
    <row r="10" spans="1:8">
      <c r="A10" s="29">
        <v>7</v>
      </c>
      <c r="C10" s="32"/>
      <c r="D10" s="16"/>
      <c r="E10" s="16">
        <f t="shared" si="0"/>
        <v>0</v>
      </c>
      <c r="F10" s="16">
        <f t="shared" si="1"/>
        <v>0</v>
      </c>
    </row>
    <row r="11" spans="1:8">
      <c r="A11" s="29">
        <v>8</v>
      </c>
      <c r="C11" s="32"/>
      <c r="D11" s="16"/>
      <c r="E11" s="16">
        <f t="shared" si="0"/>
        <v>0</v>
      </c>
      <c r="F11" s="16">
        <f t="shared" si="1"/>
        <v>0</v>
      </c>
    </row>
    <row r="12" spans="1:8">
      <c r="A12" s="29">
        <v>9</v>
      </c>
      <c r="C12" s="32"/>
      <c r="D12" s="16"/>
      <c r="E12" s="16">
        <f t="shared" si="0"/>
        <v>0</v>
      </c>
      <c r="F12" s="16">
        <f t="shared" si="1"/>
        <v>0</v>
      </c>
    </row>
    <row r="13" spans="1:8">
      <c r="A13" s="29">
        <v>10</v>
      </c>
      <c r="C13" s="32"/>
      <c r="D13" s="16"/>
      <c r="E13" s="16">
        <f t="shared" si="0"/>
        <v>0</v>
      </c>
      <c r="F13" s="16">
        <f t="shared" si="1"/>
        <v>0</v>
      </c>
    </row>
    <row r="14" spans="1:8">
      <c r="A14" s="29">
        <v>11</v>
      </c>
      <c r="C14" s="32"/>
      <c r="D14" s="16"/>
      <c r="E14" s="16">
        <f t="shared" si="0"/>
        <v>0</v>
      </c>
      <c r="F14" s="16">
        <f t="shared" si="1"/>
        <v>0</v>
      </c>
    </row>
    <row r="15" spans="1:8">
      <c r="A15" s="29">
        <v>12</v>
      </c>
      <c r="C15" s="32"/>
      <c r="D15" s="16"/>
      <c r="E15" s="16">
        <f t="shared" si="0"/>
        <v>0</v>
      </c>
      <c r="F15" s="16">
        <f t="shared" si="1"/>
        <v>0</v>
      </c>
    </row>
    <row r="16" spans="1:8">
      <c r="A16" s="29">
        <v>13</v>
      </c>
      <c r="C16" s="32"/>
      <c r="D16" s="16"/>
      <c r="E16" s="16">
        <f t="shared" si="0"/>
        <v>0</v>
      </c>
      <c r="F16" s="16">
        <f t="shared" si="1"/>
        <v>0</v>
      </c>
    </row>
    <row r="17" spans="1:6">
      <c r="A17" s="29">
        <v>14</v>
      </c>
      <c r="C17" s="32"/>
      <c r="D17" s="16"/>
      <c r="E17" s="16">
        <f t="shared" si="0"/>
        <v>0</v>
      </c>
      <c r="F17" s="16">
        <f t="shared" si="1"/>
        <v>0</v>
      </c>
    </row>
    <row r="18" spans="1:6">
      <c r="A18" s="29">
        <v>15</v>
      </c>
      <c r="C18" s="32"/>
      <c r="D18" s="16"/>
      <c r="E18" s="16">
        <f t="shared" si="0"/>
        <v>0</v>
      </c>
      <c r="F18" s="16">
        <f t="shared" si="1"/>
        <v>0</v>
      </c>
    </row>
    <row r="19" spans="1:6">
      <c r="A19" s="29">
        <v>16</v>
      </c>
      <c r="C19" s="32"/>
      <c r="D19" s="16"/>
      <c r="E19" s="16">
        <f t="shared" si="0"/>
        <v>0</v>
      </c>
      <c r="F19" s="16">
        <f t="shared" si="1"/>
        <v>0</v>
      </c>
    </row>
    <row r="20" spans="1:6">
      <c r="A20" s="29">
        <v>17</v>
      </c>
      <c r="C20" s="32"/>
      <c r="D20" s="16"/>
      <c r="E20" s="16">
        <f t="shared" si="0"/>
        <v>0</v>
      </c>
      <c r="F20" s="16">
        <f t="shared" si="1"/>
        <v>0</v>
      </c>
    </row>
    <row r="21" spans="1:6">
      <c r="A21" s="29">
        <v>18</v>
      </c>
      <c r="C21" s="32"/>
      <c r="D21" s="16"/>
      <c r="E21" s="16">
        <f t="shared" si="0"/>
        <v>0</v>
      </c>
      <c r="F21" s="16">
        <f t="shared" si="1"/>
        <v>0</v>
      </c>
    </row>
    <row r="22" spans="1:6">
      <c r="A22" s="29">
        <v>19</v>
      </c>
      <c r="C22" s="32"/>
      <c r="D22" s="16"/>
      <c r="E22" s="16">
        <f t="shared" si="0"/>
        <v>0</v>
      </c>
      <c r="F22" s="16">
        <f t="shared" si="1"/>
        <v>0</v>
      </c>
    </row>
    <row r="23" spans="1:6">
      <c r="A23" s="29">
        <v>20</v>
      </c>
      <c r="C23" s="32"/>
      <c r="D23" s="16"/>
      <c r="E23" s="16">
        <f t="shared" si="0"/>
        <v>0</v>
      </c>
      <c r="F23" s="16">
        <f t="shared" si="1"/>
        <v>0</v>
      </c>
    </row>
    <row r="24" spans="1:6">
      <c r="A24" s="29"/>
    </row>
  </sheetData>
  <sheetProtection algorithmName="SHA-512" hashValue="RfNMFuXgLnVh5zZ3krfqS6XmlGcT8Kr5PPsN5UaQPD8srsvhATMhalQ3f8nziAs0X+8ywh0soYhrQu3VjL7Ecg==" saltValue="7JOIvT+76loVSCp/wzDmKQ==" spinCount="100000" sheet="1" objects="1" scenarios="1"/>
  <protectedRanges>
    <protectedRange sqref="B4:D23 F1 H1:H3" name="Range2"/>
  </protectedRanges>
  <hyperlinks>
    <hyperlink ref="H1" location="Home!A1" display="Home" xr:uid="{00000000-0004-0000-0A00-000000000000}"/>
    <hyperlink ref="H3" location="Haircut!A1" display="Haircut"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2"/>
  <sheetViews>
    <sheetView workbookViewId="0">
      <selection activeCell="H3" sqref="H3"/>
    </sheetView>
  </sheetViews>
  <sheetFormatPr baseColWidth="10" defaultColWidth="8.83203125" defaultRowHeight="15"/>
  <cols>
    <col min="1" max="1" width="3" bestFit="1" customWidth="1"/>
    <col min="2" max="2" width="41.5" customWidth="1"/>
    <col min="3" max="3" width="13.6640625" customWidth="1"/>
    <col min="4" max="4" width="14.83203125" customWidth="1"/>
    <col min="5" max="5" width="22.1640625" customWidth="1"/>
    <col min="6" max="6" width="31.1640625" customWidth="1"/>
  </cols>
  <sheetData>
    <row r="1" spans="1:8">
      <c r="A1" s="8"/>
      <c r="B1" s="81" t="s">
        <v>94</v>
      </c>
      <c r="C1" s="9" t="s">
        <v>95</v>
      </c>
      <c r="D1" s="10"/>
      <c r="E1" s="33" t="s">
        <v>30</v>
      </c>
      <c r="F1" s="12">
        <f>SUM(F3:F52)</f>
        <v>0</v>
      </c>
      <c r="H1" s="72" t="s">
        <v>31</v>
      </c>
    </row>
    <row r="2" spans="1:8">
      <c r="A2" s="8"/>
      <c r="B2" s="9" t="s">
        <v>96</v>
      </c>
      <c r="C2" s="9" t="s">
        <v>97</v>
      </c>
      <c r="D2" s="17" t="s">
        <v>33</v>
      </c>
      <c r="E2" s="18" t="s">
        <v>98</v>
      </c>
      <c r="F2" s="18" t="s">
        <v>35</v>
      </c>
    </row>
    <row r="3" spans="1:8">
      <c r="A3" s="14">
        <v>1</v>
      </c>
      <c r="D3" s="15"/>
      <c r="E3" s="16"/>
      <c r="F3" s="16">
        <f>D3*E3</f>
        <v>0</v>
      </c>
      <c r="H3" s="72" t="s">
        <v>28</v>
      </c>
    </row>
    <row r="4" spans="1:8">
      <c r="A4" s="14">
        <v>2</v>
      </c>
      <c r="D4" s="15"/>
      <c r="E4" s="16"/>
      <c r="F4" s="16">
        <f t="shared" ref="F4:F51" si="0">D4*E4</f>
        <v>0</v>
      </c>
    </row>
    <row r="5" spans="1:8">
      <c r="A5" s="14">
        <v>3</v>
      </c>
      <c r="D5" s="15"/>
      <c r="E5" s="16"/>
      <c r="F5" s="16">
        <f t="shared" si="0"/>
        <v>0</v>
      </c>
    </row>
    <row r="6" spans="1:8">
      <c r="A6" s="14">
        <v>4</v>
      </c>
      <c r="D6" s="15"/>
      <c r="E6" s="16"/>
      <c r="F6" s="16">
        <f t="shared" si="0"/>
        <v>0</v>
      </c>
    </row>
    <row r="7" spans="1:8">
      <c r="A7" s="14">
        <v>5</v>
      </c>
      <c r="F7" s="16">
        <f t="shared" si="0"/>
        <v>0</v>
      </c>
    </row>
    <row r="8" spans="1:8">
      <c r="A8" s="14">
        <v>6</v>
      </c>
      <c r="F8" s="16">
        <f t="shared" si="0"/>
        <v>0</v>
      </c>
    </row>
    <row r="9" spans="1:8">
      <c r="A9" s="14">
        <v>7</v>
      </c>
      <c r="F9" s="16">
        <f t="shared" si="0"/>
        <v>0</v>
      </c>
    </row>
    <row r="10" spans="1:8">
      <c r="A10" s="14">
        <v>8</v>
      </c>
      <c r="F10" s="16">
        <f t="shared" si="0"/>
        <v>0</v>
      </c>
    </row>
    <row r="11" spans="1:8">
      <c r="A11" s="14">
        <v>9</v>
      </c>
      <c r="F11" s="16">
        <f t="shared" si="0"/>
        <v>0</v>
      </c>
    </row>
    <row r="12" spans="1:8">
      <c r="A12" s="14">
        <v>10</v>
      </c>
      <c r="F12" s="16">
        <f t="shared" si="0"/>
        <v>0</v>
      </c>
    </row>
    <row r="13" spans="1:8">
      <c r="A13" s="14">
        <v>11</v>
      </c>
      <c r="F13" s="16">
        <f t="shared" si="0"/>
        <v>0</v>
      </c>
    </row>
    <row r="14" spans="1:8">
      <c r="A14" s="14">
        <v>12</v>
      </c>
      <c r="F14" s="16">
        <f t="shared" si="0"/>
        <v>0</v>
      </c>
    </row>
    <row r="15" spans="1:8">
      <c r="A15" s="14">
        <v>13</v>
      </c>
      <c r="F15" s="16">
        <f t="shared" si="0"/>
        <v>0</v>
      </c>
    </row>
    <row r="16" spans="1:8">
      <c r="A16" s="14">
        <v>14</v>
      </c>
      <c r="F16" s="16">
        <f t="shared" si="0"/>
        <v>0</v>
      </c>
    </row>
    <row r="17" spans="1:6">
      <c r="A17" s="14">
        <v>15</v>
      </c>
      <c r="F17" s="16">
        <f t="shared" si="0"/>
        <v>0</v>
      </c>
    </row>
    <row r="18" spans="1:6">
      <c r="A18" s="14">
        <v>16</v>
      </c>
      <c r="F18" s="16">
        <f t="shared" si="0"/>
        <v>0</v>
      </c>
    </row>
    <row r="19" spans="1:6">
      <c r="A19" s="14">
        <v>17</v>
      </c>
      <c r="F19" s="16">
        <f t="shared" si="0"/>
        <v>0</v>
      </c>
    </row>
    <row r="20" spans="1:6">
      <c r="A20" s="14">
        <v>18</v>
      </c>
      <c r="F20" s="16">
        <f t="shared" si="0"/>
        <v>0</v>
      </c>
    </row>
    <row r="21" spans="1:6">
      <c r="A21" s="14">
        <v>19</v>
      </c>
      <c r="F21" s="16">
        <f t="shared" si="0"/>
        <v>0</v>
      </c>
    </row>
    <row r="22" spans="1:6">
      <c r="A22" s="14">
        <v>20</v>
      </c>
      <c r="F22" s="16">
        <f t="shared" si="0"/>
        <v>0</v>
      </c>
    </row>
    <row r="23" spans="1:6">
      <c r="A23" s="14">
        <v>21</v>
      </c>
      <c r="F23" s="16">
        <f t="shared" si="0"/>
        <v>0</v>
      </c>
    </row>
    <row r="24" spans="1:6">
      <c r="A24" s="14">
        <v>22</v>
      </c>
      <c r="F24" s="16">
        <f t="shared" si="0"/>
        <v>0</v>
      </c>
    </row>
    <row r="25" spans="1:6">
      <c r="A25" s="14">
        <v>23</v>
      </c>
      <c r="F25" s="16">
        <f t="shared" si="0"/>
        <v>0</v>
      </c>
    </row>
    <row r="26" spans="1:6">
      <c r="A26" s="14">
        <v>24</v>
      </c>
      <c r="F26" s="16">
        <f t="shared" si="0"/>
        <v>0</v>
      </c>
    </row>
    <row r="27" spans="1:6">
      <c r="A27" s="14">
        <v>25</v>
      </c>
      <c r="F27" s="16">
        <f t="shared" si="0"/>
        <v>0</v>
      </c>
    </row>
    <row r="28" spans="1:6">
      <c r="A28" s="14">
        <v>26</v>
      </c>
      <c r="F28" s="16">
        <f t="shared" si="0"/>
        <v>0</v>
      </c>
    </row>
    <row r="29" spans="1:6">
      <c r="A29" s="14">
        <v>27</v>
      </c>
      <c r="F29" s="16">
        <f t="shared" si="0"/>
        <v>0</v>
      </c>
    </row>
    <row r="30" spans="1:6">
      <c r="A30" s="14">
        <v>28</v>
      </c>
      <c r="F30" s="16">
        <f t="shared" si="0"/>
        <v>0</v>
      </c>
    </row>
    <row r="31" spans="1:6">
      <c r="A31" s="14">
        <v>29</v>
      </c>
      <c r="F31" s="16">
        <f t="shared" si="0"/>
        <v>0</v>
      </c>
    </row>
    <row r="32" spans="1:6">
      <c r="A32" s="14">
        <v>30</v>
      </c>
      <c r="F32" s="16">
        <f t="shared" si="0"/>
        <v>0</v>
      </c>
    </row>
    <row r="33" spans="1:6">
      <c r="A33" s="14">
        <v>31</v>
      </c>
      <c r="F33" s="16">
        <f t="shared" si="0"/>
        <v>0</v>
      </c>
    </row>
    <row r="34" spans="1:6">
      <c r="A34" s="14">
        <v>32</v>
      </c>
      <c r="F34" s="16">
        <f t="shared" si="0"/>
        <v>0</v>
      </c>
    </row>
    <row r="35" spans="1:6">
      <c r="A35" s="14">
        <v>33</v>
      </c>
      <c r="F35" s="16">
        <f t="shared" si="0"/>
        <v>0</v>
      </c>
    </row>
    <row r="36" spans="1:6">
      <c r="A36" s="14">
        <v>34</v>
      </c>
      <c r="F36" s="16">
        <f t="shared" si="0"/>
        <v>0</v>
      </c>
    </row>
    <row r="37" spans="1:6">
      <c r="A37" s="14">
        <v>35</v>
      </c>
      <c r="F37" s="16">
        <f t="shared" si="0"/>
        <v>0</v>
      </c>
    </row>
    <row r="38" spans="1:6">
      <c r="A38" s="14">
        <v>36</v>
      </c>
      <c r="F38" s="16">
        <f t="shared" si="0"/>
        <v>0</v>
      </c>
    </row>
    <row r="39" spans="1:6">
      <c r="A39" s="14">
        <v>37</v>
      </c>
      <c r="F39" s="16">
        <f t="shared" si="0"/>
        <v>0</v>
      </c>
    </row>
    <row r="40" spans="1:6">
      <c r="A40" s="14">
        <v>38</v>
      </c>
      <c r="F40" s="16">
        <f t="shared" si="0"/>
        <v>0</v>
      </c>
    </row>
    <row r="41" spans="1:6">
      <c r="A41" s="14">
        <v>39</v>
      </c>
      <c r="F41" s="16">
        <f t="shared" si="0"/>
        <v>0</v>
      </c>
    </row>
    <row r="42" spans="1:6">
      <c r="A42" s="14">
        <v>40</v>
      </c>
      <c r="F42" s="16">
        <f t="shared" si="0"/>
        <v>0</v>
      </c>
    </row>
    <row r="43" spans="1:6">
      <c r="A43" s="14">
        <v>41</v>
      </c>
      <c r="F43" s="16">
        <f t="shared" si="0"/>
        <v>0</v>
      </c>
    </row>
    <row r="44" spans="1:6">
      <c r="A44" s="14">
        <v>42</v>
      </c>
      <c r="F44" s="16">
        <f t="shared" si="0"/>
        <v>0</v>
      </c>
    </row>
    <row r="45" spans="1:6">
      <c r="A45" s="14">
        <v>43</v>
      </c>
      <c r="F45" s="16">
        <f t="shared" si="0"/>
        <v>0</v>
      </c>
    </row>
    <row r="46" spans="1:6">
      <c r="A46" s="14">
        <v>44</v>
      </c>
      <c r="F46" s="16">
        <f t="shared" si="0"/>
        <v>0</v>
      </c>
    </row>
    <row r="47" spans="1:6">
      <c r="A47" s="14">
        <v>45</v>
      </c>
      <c r="F47" s="16">
        <f t="shared" si="0"/>
        <v>0</v>
      </c>
    </row>
    <row r="48" spans="1:6">
      <c r="A48" s="14">
        <v>46</v>
      </c>
      <c r="F48" s="16">
        <f t="shared" si="0"/>
        <v>0</v>
      </c>
    </row>
    <row r="49" spans="1:6">
      <c r="A49" s="14">
        <v>47</v>
      </c>
      <c r="F49" s="16">
        <f t="shared" si="0"/>
        <v>0</v>
      </c>
    </row>
    <row r="50" spans="1:6">
      <c r="A50" s="14">
        <v>48</v>
      </c>
      <c r="F50" s="16">
        <f t="shared" si="0"/>
        <v>0</v>
      </c>
    </row>
    <row r="51" spans="1:6">
      <c r="A51" s="14">
        <v>49</v>
      </c>
      <c r="F51" s="16">
        <f t="shared" si="0"/>
        <v>0</v>
      </c>
    </row>
    <row r="52" spans="1:6">
      <c r="A52" s="14">
        <v>50</v>
      </c>
      <c r="F52" s="16">
        <f>D52*E52</f>
        <v>0</v>
      </c>
    </row>
  </sheetData>
  <sheetProtection algorithmName="SHA-512" hashValue="6TUfg6l26SCnsQMC/xgH2N2wiTNK+sUUMQQ2IVc2fGXL13C7ZzH+OXOie3WyQj2x/AqnBpnc19ZCD+oNnoJXhg==" saltValue="8TyUU7JOxjtcF12Nzyl8kQ==" spinCount="100000" sheet="1" objects="1" scenarios="1"/>
  <protectedRanges>
    <protectedRange sqref="B3:E52 H1 H3 G3:G52" name="Range3"/>
  </protectedRanges>
  <hyperlinks>
    <hyperlink ref="H1" location="Home!A1" display="Home" xr:uid="{00000000-0004-0000-0B00-000000000000}"/>
    <hyperlink ref="H3" location="Haircut!A1" display="Haircut" xr:uid="{00000000-0004-0000-0B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2"/>
  <sheetViews>
    <sheetView workbookViewId="0">
      <selection activeCell="H3" sqref="H3"/>
    </sheetView>
  </sheetViews>
  <sheetFormatPr baseColWidth="10" defaultColWidth="8.83203125" defaultRowHeight="15"/>
  <cols>
    <col min="1" max="1" width="3" bestFit="1" customWidth="1"/>
    <col min="2" max="2" width="43.5" bestFit="1" customWidth="1"/>
    <col min="3" max="3" width="10.5" bestFit="1" customWidth="1"/>
    <col min="4" max="4" width="25.6640625" customWidth="1"/>
    <col min="5" max="5" width="20.5" customWidth="1"/>
    <col min="6" max="6" width="24.5" bestFit="1" customWidth="1"/>
  </cols>
  <sheetData>
    <row r="1" spans="1:8">
      <c r="A1" s="8"/>
      <c r="B1" s="81" t="s">
        <v>99</v>
      </c>
      <c r="C1" s="9" t="s">
        <v>95</v>
      </c>
      <c r="D1" s="10"/>
      <c r="E1" s="33" t="s">
        <v>30</v>
      </c>
      <c r="F1" s="12">
        <f>SUM(F3:F22)</f>
        <v>0</v>
      </c>
      <c r="H1" s="72" t="s">
        <v>31</v>
      </c>
    </row>
    <row r="2" spans="1:8">
      <c r="A2" s="8"/>
      <c r="B2" s="9" t="s">
        <v>100</v>
      </c>
      <c r="C2" s="9" t="s">
        <v>97</v>
      </c>
      <c r="D2" s="17" t="s">
        <v>101</v>
      </c>
      <c r="E2" s="18" t="s">
        <v>102</v>
      </c>
      <c r="F2" s="18" t="s">
        <v>103</v>
      </c>
      <c r="H2" s="9"/>
    </row>
    <row r="3" spans="1:8">
      <c r="A3" s="14">
        <v>1</v>
      </c>
      <c r="D3" s="16"/>
      <c r="E3" s="16"/>
      <c r="F3" s="16"/>
      <c r="H3" s="72" t="s">
        <v>28</v>
      </c>
    </row>
    <row r="4" spans="1:8">
      <c r="A4" s="14">
        <v>2</v>
      </c>
      <c r="D4" s="15"/>
      <c r="E4" s="16"/>
      <c r="F4" s="16"/>
    </row>
    <row r="5" spans="1:8">
      <c r="A5" s="14">
        <v>3</v>
      </c>
      <c r="D5" s="15"/>
      <c r="E5" s="16"/>
      <c r="F5" s="16"/>
    </row>
    <row r="6" spans="1:8">
      <c r="A6" s="14">
        <v>4</v>
      </c>
      <c r="D6" s="15"/>
      <c r="E6" s="16"/>
      <c r="F6" s="16"/>
    </row>
    <row r="7" spans="1:8">
      <c r="A7" s="14">
        <v>5</v>
      </c>
      <c r="F7" s="16"/>
    </row>
    <row r="8" spans="1:8">
      <c r="A8" s="14">
        <v>6</v>
      </c>
      <c r="F8" s="16"/>
    </row>
    <row r="9" spans="1:8">
      <c r="A9" s="14">
        <v>7</v>
      </c>
    </row>
    <row r="10" spans="1:8">
      <c r="A10" s="14">
        <v>8</v>
      </c>
    </row>
    <row r="11" spans="1:8">
      <c r="A11" s="14">
        <v>9</v>
      </c>
    </row>
    <row r="12" spans="1:8">
      <c r="A12" s="14">
        <v>10</v>
      </c>
    </row>
    <row r="13" spans="1:8">
      <c r="A13" s="14">
        <v>11</v>
      </c>
    </row>
    <row r="14" spans="1:8">
      <c r="A14" s="14">
        <v>12</v>
      </c>
    </row>
    <row r="15" spans="1:8">
      <c r="A15" s="14">
        <v>13</v>
      </c>
    </row>
    <row r="16" spans="1:8">
      <c r="A16" s="14">
        <v>14</v>
      </c>
    </row>
    <row r="17" spans="1:1">
      <c r="A17" s="14">
        <v>15</v>
      </c>
    </row>
    <row r="18" spans="1:1">
      <c r="A18" s="14">
        <v>16</v>
      </c>
    </row>
    <row r="19" spans="1:1">
      <c r="A19" s="14">
        <v>17</v>
      </c>
    </row>
    <row r="20" spans="1:1">
      <c r="A20" s="14">
        <v>18</v>
      </c>
    </row>
    <row r="21" spans="1:1">
      <c r="A21" s="14">
        <v>19</v>
      </c>
    </row>
    <row r="22" spans="1:1">
      <c r="A22" s="14">
        <v>20</v>
      </c>
    </row>
  </sheetData>
  <sheetProtection algorithmName="SHA-512" hashValue="9XITtgzlmGGTESV3+vBxEPJ0ZwI6R41vU1OOE4vxKHJ3bpEqr1/iNWEfAxLTwLqqNJScxYt5LkliyzybtrZhtA==" saltValue="ZulmbMIvwGU+mr/fD6+HFg==" spinCount="100000" sheet="1" objects="1" scenarios="1"/>
  <protectedRanges>
    <protectedRange sqref="H3 H1 B3:G22" name="Range3"/>
  </protectedRanges>
  <hyperlinks>
    <hyperlink ref="H1" location="Home!A1" display="Home" xr:uid="{00000000-0004-0000-0C00-000000000000}"/>
    <hyperlink ref="H3" location="Haircut!A1" display="Haircut" xr:uid="{00000000-0004-0000-0C00-000001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2"/>
  <sheetViews>
    <sheetView workbookViewId="0">
      <selection activeCell="H3" sqref="H3"/>
    </sheetView>
  </sheetViews>
  <sheetFormatPr baseColWidth="10" defaultColWidth="8.83203125" defaultRowHeight="15"/>
  <cols>
    <col min="1" max="1" width="3" bestFit="1" customWidth="1"/>
    <col min="2" max="2" width="43.5" bestFit="1" customWidth="1"/>
    <col min="4" max="4" width="20.1640625" customWidth="1"/>
    <col min="5" max="5" width="18.1640625" customWidth="1"/>
    <col min="6" max="6" width="22.5" customWidth="1"/>
    <col min="7" max="7" width="14" customWidth="1"/>
  </cols>
  <sheetData>
    <row r="1" spans="1:8">
      <c r="B1" s="81" t="s">
        <v>171</v>
      </c>
      <c r="E1" s="41" t="s">
        <v>154</v>
      </c>
      <c r="F1" s="42">
        <f>F2+F16+F36+F51</f>
        <v>0</v>
      </c>
      <c r="H1" s="72" t="s">
        <v>31</v>
      </c>
    </row>
    <row r="2" spans="1:8">
      <c r="A2" s="8"/>
      <c r="B2" s="81" t="s">
        <v>104</v>
      </c>
      <c r="C2" s="9" t="s">
        <v>95</v>
      </c>
      <c r="D2" s="10"/>
      <c r="E2" s="33" t="s">
        <v>30</v>
      </c>
      <c r="F2" s="12">
        <f>SUM(F4:F13)</f>
        <v>0</v>
      </c>
    </row>
    <row r="3" spans="1:8">
      <c r="A3" s="8"/>
      <c r="B3" s="9" t="s">
        <v>96</v>
      </c>
      <c r="C3" s="9" t="s">
        <v>97</v>
      </c>
      <c r="D3" s="17" t="s">
        <v>33</v>
      </c>
      <c r="E3" s="18" t="s">
        <v>71</v>
      </c>
      <c r="F3" s="18" t="s">
        <v>35</v>
      </c>
      <c r="H3" s="72" t="s">
        <v>28</v>
      </c>
    </row>
    <row r="4" spans="1:8">
      <c r="A4" s="14">
        <v>1</v>
      </c>
      <c r="D4" s="15"/>
      <c r="E4" s="16"/>
      <c r="F4" s="16">
        <f>D4*E4</f>
        <v>0</v>
      </c>
    </row>
    <row r="5" spans="1:8">
      <c r="A5" s="14">
        <v>2</v>
      </c>
      <c r="D5" s="15"/>
      <c r="E5" s="16"/>
      <c r="F5" s="16">
        <f t="shared" ref="F5:F13" si="0">D5*E5</f>
        <v>0</v>
      </c>
    </row>
    <row r="6" spans="1:8">
      <c r="A6" s="14">
        <v>3</v>
      </c>
      <c r="D6" s="15"/>
      <c r="E6" s="16"/>
      <c r="F6" s="16">
        <f t="shared" si="0"/>
        <v>0</v>
      </c>
    </row>
    <row r="7" spans="1:8">
      <c r="A7" s="14">
        <v>4</v>
      </c>
      <c r="D7" s="15"/>
      <c r="E7" s="16"/>
      <c r="F7" s="16">
        <f t="shared" si="0"/>
        <v>0</v>
      </c>
    </row>
    <row r="8" spans="1:8">
      <c r="A8" s="14">
        <v>5</v>
      </c>
      <c r="F8" s="16">
        <f t="shared" si="0"/>
        <v>0</v>
      </c>
    </row>
    <row r="9" spans="1:8">
      <c r="A9" s="14">
        <v>6</v>
      </c>
      <c r="F9" s="16">
        <f t="shared" si="0"/>
        <v>0</v>
      </c>
    </row>
    <row r="10" spans="1:8">
      <c r="A10" s="14">
        <v>7</v>
      </c>
      <c r="F10" s="16">
        <f t="shared" si="0"/>
        <v>0</v>
      </c>
    </row>
    <row r="11" spans="1:8">
      <c r="A11" s="14">
        <v>8</v>
      </c>
      <c r="F11" s="16">
        <f t="shared" si="0"/>
        <v>0</v>
      </c>
    </row>
    <row r="12" spans="1:8">
      <c r="A12" s="14">
        <v>9</v>
      </c>
      <c r="F12" s="16">
        <f t="shared" si="0"/>
        <v>0</v>
      </c>
    </row>
    <row r="13" spans="1:8">
      <c r="A13" s="14">
        <v>10</v>
      </c>
      <c r="F13" s="16">
        <f t="shared" si="0"/>
        <v>0</v>
      </c>
    </row>
    <row r="15" spans="1:8">
      <c r="B15" s="81" t="s">
        <v>171</v>
      </c>
    </row>
    <row r="16" spans="1:8">
      <c r="A16" s="8"/>
      <c r="B16" s="81" t="s">
        <v>105</v>
      </c>
      <c r="C16" s="9" t="s">
        <v>95</v>
      </c>
      <c r="D16" s="10"/>
      <c r="E16" s="33" t="s">
        <v>30</v>
      </c>
      <c r="F16" s="12">
        <f>SUM(F18:F32)</f>
        <v>0</v>
      </c>
      <c r="G16" s="13"/>
      <c r="H16" s="72" t="s">
        <v>31</v>
      </c>
    </row>
    <row r="17" spans="1:8">
      <c r="A17" s="8"/>
      <c r="B17" s="9" t="s">
        <v>96</v>
      </c>
      <c r="C17" s="9" t="s">
        <v>97</v>
      </c>
      <c r="D17" s="17" t="s">
        <v>33</v>
      </c>
      <c r="E17" s="18" t="s">
        <v>71</v>
      </c>
      <c r="F17" s="18" t="s">
        <v>35</v>
      </c>
      <c r="G17" s="13"/>
    </row>
    <row r="18" spans="1:8">
      <c r="A18" s="14">
        <v>1</v>
      </c>
      <c r="D18" s="15"/>
      <c r="E18" s="16"/>
      <c r="F18" s="16">
        <f>D18*E18</f>
        <v>0</v>
      </c>
      <c r="H18" s="72" t="s">
        <v>28</v>
      </c>
    </row>
    <row r="19" spans="1:8">
      <c r="A19" s="14">
        <v>2</v>
      </c>
      <c r="D19" s="34"/>
      <c r="E19" s="35"/>
      <c r="F19" s="16">
        <f t="shared" ref="F19:F32" si="1">D19*E19</f>
        <v>0</v>
      </c>
    </row>
    <row r="20" spans="1:8">
      <c r="A20" s="14">
        <v>3</v>
      </c>
      <c r="D20" s="15"/>
      <c r="E20" s="16"/>
      <c r="F20" s="16">
        <f t="shared" si="1"/>
        <v>0</v>
      </c>
    </row>
    <row r="21" spans="1:8">
      <c r="A21" s="14">
        <v>4</v>
      </c>
      <c r="D21" s="15"/>
      <c r="E21" s="16"/>
      <c r="F21" s="16">
        <f t="shared" si="1"/>
        <v>0</v>
      </c>
    </row>
    <row r="22" spans="1:8">
      <c r="A22" s="14">
        <v>5</v>
      </c>
      <c r="F22" s="16">
        <f t="shared" si="1"/>
        <v>0</v>
      </c>
    </row>
    <row r="23" spans="1:8">
      <c r="A23" s="14">
        <v>6</v>
      </c>
      <c r="F23" s="16">
        <f t="shared" si="1"/>
        <v>0</v>
      </c>
    </row>
    <row r="24" spans="1:8">
      <c r="A24" s="14">
        <v>7</v>
      </c>
      <c r="F24" s="16">
        <f t="shared" si="1"/>
        <v>0</v>
      </c>
    </row>
    <row r="25" spans="1:8">
      <c r="A25" s="14">
        <v>8</v>
      </c>
      <c r="F25" s="16">
        <f t="shared" si="1"/>
        <v>0</v>
      </c>
    </row>
    <row r="26" spans="1:8">
      <c r="A26" s="14">
        <v>9</v>
      </c>
      <c r="F26" s="16">
        <f t="shared" si="1"/>
        <v>0</v>
      </c>
    </row>
    <row r="27" spans="1:8">
      <c r="A27" s="14">
        <v>10</v>
      </c>
      <c r="F27" s="16">
        <f t="shared" si="1"/>
        <v>0</v>
      </c>
    </row>
    <row r="28" spans="1:8">
      <c r="A28" s="14">
        <v>11</v>
      </c>
      <c r="F28" s="16">
        <f t="shared" si="1"/>
        <v>0</v>
      </c>
    </row>
    <row r="29" spans="1:8">
      <c r="A29" s="14">
        <v>12</v>
      </c>
      <c r="F29" s="16">
        <f t="shared" si="1"/>
        <v>0</v>
      </c>
    </row>
    <row r="30" spans="1:8">
      <c r="A30" s="14">
        <v>13</v>
      </c>
      <c r="F30" s="16">
        <f t="shared" si="1"/>
        <v>0</v>
      </c>
    </row>
    <row r="31" spans="1:8">
      <c r="A31" s="14">
        <v>14</v>
      </c>
      <c r="F31" s="16">
        <f t="shared" si="1"/>
        <v>0</v>
      </c>
    </row>
    <row r="32" spans="1:8">
      <c r="A32" s="14">
        <v>15</v>
      </c>
      <c r="F32" s="16">
        <f t="shared" si="1"/>
        <v>0</v>
      </c>
    </row>
    <row r="35" spans="1:8">
      <c r="B35" s="81" t="s">
        <v>171</v>
      </c>
      <c r="G35" s="13"/>
      <c r="H35" s="72" t="s">
        <v>31</v>
      </c>
    </row>
    <row r="36" spans="1:8">
      <c r="A36" s="8"/>
      <c r="B36" s="81" t="s">
        <v>113</v>
      </c>
      <c r="C36" s="9" t="s">
        <v>95</v>
      </c>
      <c r="D36" s="10"/>
      <c r="E36" s="33" t="s">
        <v>30</v>
      </c>
      <c r="F36" s="12">
        <f>SUM(F38:F47)</f>
        <v>0</v>
      </c>
      <c r="G36" s="13"/>
    </row>
    <row r="37" spans="1:8">
      <c r="A37" s="8"/>
      <c r="B37" s="9" t="s">
        <v>96</v>
      </c>
      <c r="C37" s="9" t="s">
        <v>97</v>
      </c>
      <c r="D37" s="17" t="s">
        <v>33</v>
      </c>
      <c r="E37" s="18" t="s">
        <v>71</v>
      </c>
      <c r="F37" s="18" t="s">
        <v>35</v>
      </c>
      <c r="G37" s="9" t="s">
        <v>109</v>
      </c>
      <c r="H37" s="72" t="s">
        <v>28</v>
      </c>
    </row>
    <row r="38" spans="1:8">
      <c r="A38" s="14">
        <v>1</v>
      </c>
      <c r="D38" s="15"/>
      <c r="E38" s="16"/>
      <c r="F38" s="16">
        <f>D38*E38</f>
        <v>0</v>
      </c>
    </row>
    <row r="39" spans="1:8">
      <c r="A39" s="14">
        <v>2</v>
      </c>
      <c r="D39" s="15"/>
      <c r="E39" s="16"/>
      <c r="F39" s="16">
        <f t="shared" ref="F39:F47" si="2">D39*E39</f>
        <v>0</v>
      </c>
    </row>
    <row r="40" spans="1:8">
      <c r="A40" s="14">
        <v>3</v>
      </c>
      <c r="D40" s="15"/>
      <c r="E40" s="16"/>
      <c r="F40" s="16">
        <f t="shared" si="2"/>
        <v>0</v>
      </c>
    </row>
    <row r="41" spans="1:8">
      <c r="A41" s="14">
        <v>4</v>
      </c>
      <c r="D41" s="15"/>
      <c r="E41" s="16"/>
      <c r="F41" s="16">
        <f t="shared" si="2"/>
        <v>0</v>
      </c>
    </row>
    <row r="42" spans="1:8">
      <c r="A42" s="14">
        <v>5</v>
      </c>
      <c r="F42" s="16">
        <f t="shared" si="2"/>
        <v>0</v>
      </c>
    </row>
    <row r="43" spans="1:8">
      <c r="A43" s="14">
        <v>6</v>
      </c>
      <c r="F43" s="16">
        <f t="shared" si="2"/>
        <v>0</v>
      </c>
    </row>
    <row r="44" spans="1:8">
      <c r="A44" s="14">
        <v>7</v>
      </c>
      <c r="F44" s="16">
        <f t="shared" si="2"/>
        <v>0</v>
      </c>
    </row>
    <row r="45" spans="1:8">
      <c r="A45" s="14">
        <v>8</v>
      </c>
      <c r="F45" s="16">
        <f t="shared" si="2"/>
        <v>0</v>
      </c>
    </row>
    <row r="46" spans="1:8">
      <c r="A46" s="14">
        <v>9</v>
      </c>
      <c r="F46" s="16">
        <f t="shared" si="2"/>
        <v>0</v>
      </c>
    </row>
    <row r="47" spans="1:8">
      <c r="A47" s="14">
        <v>10</v>
      </c>
      <c r="F47" s="16">
        <f t="shared" si="2"/>
        <v>0</v>
      </c>
    </row>
    <row r="50" spans="1:8">
      <c r="B50" s="81" t="s">
        <v>171</v>
      </c>
      <c r="G50" s="13"/>
    </row>
    <row r="51" spans="1:8">
      <c r="A51" s="8"/>
      <c r="B51" s="81" t="s">
        <v>114</v>
      </c>
      <c r="C51" s="9" t="s">
        <v>95</v>
      </c>
      <c r="D51" s="10"/>
      <c r="E51" s="33" t="s">
        <v>30</v>
      </c>
      <c r="F51" s="12">
        <f>SUM(F53:F62)</f>
        <v>0</v>
      </c>
      <c r="G51" s="13"/>
      <c r="H51" s="72" t="s">
        <v>31</v>
      </c>
    </row>
    <row r="52" spans="1:8">
      <c r="A52" s="8"/>
      <c r="B52" s="9" t="s">
        <v>96</v>
      </c>
      <c r="C52" s="9" t="s">
        <v>97</v>
      </c>
      <c r="D52" s="17" t="s">
        <v>33</v>
      </c>
      <c r="E52" s="18" t="s">
        <v>71</v>
      </c>
      <c r="F52" s="18" t="s">
        <v>35</v>
      </c>
      <c r="G52" s="9" t="s">
        <v>109</v>
      </c>
    </row>
    <row r="53" spans="1:8">
      <c r="A53" s="14">
        <v>1</v>
      </c>
      <c r="D53" s="15"/>
      <c r="E53" s="16"/>
      <c r="F53" s="16">
        <f>D53*E53</f>
        <v>0</v>
      </c>
      <c r="H53" s="72" t="s">
        <v>28</v>
      </c>
    </row>
    <row r="54" spans="1:8">
      <c r="A54" s="14">
        <v>2</v>
      </c>
      <c r="D54" s="15"/>
      <c r="E54" s="16"/>
      <c r="F54" s="16">
        <f t="shared" ref="F54:F61" si="3">D54*E54</f>
        <v>0</v>
      </c>
    </row>
    <row r="55" spans="1:8">
      <c r="A55" s="14">
        <v>3</v>
      </c>
      <c r="D55" s="15"/>
      <c r="E55" s="16"/>
      <c r="F55" s="16">
        <f t="shared" si="3"/>
        <v>0</v>
      </c>
    </row>
    <row r="56" spans="1:8">
      <c r="A56" s="14">
        <v>4</v>
      </c>
      <c r="D56" s="15"/>
      <c r="E56" s="16"/>
      <c r="F56" s="16">
        <f t="shared" si="3"/>
        <v>0</v>
      </c>
    </row>
    <row r="57" spans="1:8">
      <c r="A57" s="14">
        <v>5</v>
      </c>
      <c r="F57" s="16">
        <f t="shared" si="3"/>
        <v>0</v>
      </c>
    </row>
    <row r="58" spans="1:8">
      <c r="A58" s="14">
        <v>6</v>
      </c>
      <c r="F58" s="16">
        <f t="shared" si="3"/>
        <v>0</v>
      </c>
    </row>
    <row r="59" spans="1:8">
      <c r="A59" s="14">
        <v>7</v>
      </c>
      <c r="F59" s="16">
        <f t="shared" si="3"/>
        <v>0</v>
      </c>
    </row>
    <row r="60" spans="1:8">
      <c r="A60" s="14">
        <v>8</v>
      </c>
      <c r="F60" s="16">
        <f t="shared" si="3"/>
        <v>0</v>
      </c>
    </row>
    <row r="61" spans="1:8">
      <c r="A61" s="14">
        <v>9</v>
      </c>
      <c r="F61" s="16">
        <f t="shared" si="3"/>
        <v>0</v>
      </c>
    </row>
    <row r="62" spans="1:8">
      <c r="A62" s="14">
        <v>10</v>
      </c>
      <c r="F62" s="16">
        <f>D62*E62</f>
        <v>0</v>
      </c>
    </row>
  </sheetData>
  <sheetProtection algorithmName="SHA-512" hashValue="VvK4H6TcEUnGSkNqD2iYcbjHX/1o9ukFVBXGjo8dM+IIodUx7kVXS8S/IaDpujfpWgw5tUgp5KhRxOpqrtX0Pg==" saltValue="OwIhBkeZEDTpKN6OjLs7DA==" spinCount="100000" sheet="1" objects="1" scenarios="1"/>
  <protectedRanges>
    <protectedRange sqref="G16:G32 H1 B4:E13 B18:E32 G50:G62 G35:G47 B38:E47 B53:E62 H3 G4:G13 H16 H18 H35 H37 H51 H53" name="Range3"/>
  </protectedRanges>
  <hyperlinks>
    <hyperlink ref="H1" location="Home!A1" display="Home" xr:uid="{00000000-0004-0000-0D00-000000000000}"/>
    <hyperlink ref="H3" location="Haircut!A1" display="Haircut" xr:uid="{00000000-0004-0000-0D00-000001000000}"/>
    <hyperlink ref="H16" location="Home!A1" display="Home" xr:uid="{00000000-0004-0000-0D00-000002000000}"/>
    <hyperlink ref="H18" location="Haircut!A1" display="Haircut" xr:uid="{00000000-0004-0000-0D00-000003000000}"/>
    <hyperlink ref="H35" location="Home!A1" display="Home" xr:uid="{00000000-0004-0000-0D00-000004000000}"/>
    <hyperlink ref="H37" location="Haircut!A1" display="Haircut" xr:uid="{00000000-0004-0000-0D00-000005000000}"/>
    <hyperlink ref="H51" location="Home!A1" display="Home" xr:uid="{00000000-0004-0000-0D00-000006000000}"/>
    <hyperlink ref="H53" location="Haircut!A1" display="Haircut" xr:uid="{00000000-0004-0000-0D00-000007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0"/>
  <sheetViews>
    <sheetView workbookViewId="0">
      <selection activeCell="G4" sqref="G4"/>
    </sheetView>
  </sheetViews>
  <sheetFormatPr baseColWidth="10" defaultColWidth="8.83203125" defaultRowHeight="15"/>
  <cols>
    <col min="1" max="1" width="3" bestFit="1" customWidth="1"/>
    <col min="2" max="2" width="39.83203125" customWidth="1"/>
    <col min="3" max="3" width="17.6640625" customWidth="1"/>
    <col min="4" max="4" width="25.33203125" customWidth="1"/>
    <col min="5" max="5" width="31.5" customWidth="1"/>
    <col min="6" max="6" width="31" bestFit="1" customWidth="1"/>
  </cols>
  <sheetData>
    <row r="1" spans="1:7">
      <c r="B1" s="81" t="s">
        <v>123</v>
      </c>
      <c r="D1" s="41" t="s">
        <v>153</v>
      </c>
      <c r="E1" s="42">
        <f>E3+E24</f>
        <v>0</v>
      </c>
    </row>
    <row r="2" spans="1:7">
      <c r="B2" s="81" t="s">
        <v>124</v>
      </c>
      <c r="G2" s="72" t="s">
        <v>31</v>
      </c>
    </row>
    <row r="3" spans="1:7">
      <c r="A3" s="9"/>
      <c r="C3" s="10"/>
      <c r="D3" s="11" t="s">
        <v>30</v>
      </c>
      <c r="E3" s="12">
        <f>SUM(E5:E19)</f>
        <v>0</v>
      </c>
      <c r="F3" s="9"/>
    </row>
    <row r="4" spans="1:7">
      <c r="A4" s="8"/>
      <c r="B4" s="9" t="s">
        <v>107</v>
      </c>
      <c r="C4" s="10" t="s">
        <v>33</v>
      </c>
      <c r="D4" s="18" t="s">
        <v>125</v>
      </c>
      <c r="E4" s="18" t="s">
        <v>35</v>
      </c>
      <c r="F4" s="9" t="s">
        <v>126</v>
      </c>
      <c r="G4" s="72" t="s">
        <v>28</v>
      </c>
    </row>
    <row r="5" spans="1:7">
      <c r="A5" s="14">
        <v>1</v>
      </c>
      <c r="B5" s="9"/>
      <c r="C5" s="15"/>
      <c r="D5" s="16"/>
      <c r="E5" s="16">
        <f>C5*D5</f>
        <v>0</v>
      </c>
    </row>
    <row r="6" spans="1:7">
      <c r="A6" s="14">
        <v>2</v>
      </c>
      <c r="C6" s="15"/>
      <c r="D6" s="16"/>
      <c r="E6" s="16">
        <f t="shared" ref="E6:E19" si="0">C6*D6</f>
        <v>0</v>
      </c>
    </row>
    <row r="7" spans="1:7">
      <c r="A7" s="14">
        <v>3</v>
      </c>
      <c r="C7" s="15"/>
      <c r="D7" s="16"/>
      <c r="E7" s="16">
        <f t="shared" si="0"/>
        <v>0</v>
      </c>
    </row>
    <row r="8" spans="1:7">
      <c r="A8" s="14">
        <v>4</v>
      </c>
      <c r="C8" s="15"/>
      <c r="D8" s="16"/>
      <c r="E8" s="16">
        <f t="shared" si="0"/>
        <v>0</v>
      </c>
    </row>
    <row r="9" spans="1:7">
      <c r="A9" s="14">
        <v>5</v>
      </c>
      <c r="C9" s="15"/>
      <c r="D9" s="16"/>
      <c r="E9" s="16">
        <f t="shared" si="0"/>
        <v>0</v>
      </c>
    </row>
    <row r="10" spans="1:7">
      <c r="A10" s="14">
        <v>6</v>
      </c>
      <c r="C10" s="15"/>
      <c r="D10" s="16"/>
      <c r="E10" s="16">
        <f t="shared" si="0"/>
        <v>0</v>
      </c>
    </row>
    <row r="11" spans="1:7">
      <c r="A11" s="14">
        <v>7</v>
      </c>
      <c r="C11" s="15"/>
      <c r="D11" s="16"/>
      <c r="E11" s="16">
        <f t="shared" si="0"/>
        <v>0</v>
      </c>
    </row>
    <row r="12" spans="1:7">
      <c r="A12" s="14">
        <v>8</v>
      </c>
      <c r="C12" s="15"/>
      <c r="D12" s="16"/>
      <c r="E12" s="16">
        <f t="shared" si="0"/>
        <v>0</v>
      </c>
    </row>
    <row r="13" spans="1:7">
      <c r="A13" s="14">
        <v>9</v>
      </c>
      <c r="C13" s="15"/>
      <c r="D13" s="16"/>
      <c r="E13" s="16">
        <f t="shared" si="0"/>
        <v>0</v>
      </c>
    </row>
    <row r="14" spans="1:7">
      <c r="A14" s="14">
        <v>10</v>
      </c>
      <c r="C14" s="15"/>
      <c r="D14" s="16"/>
      <c r="E14" s="16">
        <f t="shared" si="0"/>
        <v>0</v>
      </c>
    </row>
    <row r="15" spans="1:7">
      <c r="A15" s="14">
        <v>11</v>
      </c>
      <c r="C15" s="15"/>
      <c r="D15" s="16"/>
      <c r="E15" s="16">
        <f t="shared" si="0"/>
        <v>0</v>
      </c>
    </row>
    <row r="16" spans="1:7">
      <c r="A16" s="14">
        <v>12</v>
      </c>
      <c r="C16" s="15"/>
      <c r="D16" s="16"/>
      <c r="E16" s="16">
        <f t="shared" si="0"/>
        <v>0</v>
      </c>
    </row>
    <row r="17" spans="1:7">
      <c r="A17" s="14">
        <v>13</v>
      </c>
      <c r="C17" s="15"/>
      <c r="D17" s="16"/>
      <c r="E17" s="16">
        <f t="shared" si="0"/>
        <v>0</v>
      </c>
    </row>
    <row r="18" spans="1:7">
      <c r="A18" s="14">
        <v>14</v>
      </c>
      <c r="C18" s="15"/>
      <c r="D18" s="16"/>
      <c r="E18" s="16">
        <f t="shared" si="0"/>
        <v>0</v>
      </c>
    </row>
    <row r="19" spans="1:7">
      <c r="A19" s="14">
        <v>15</v>
      </c>
      <c r="C19" s="15"/>
      <c r="D19" s="16"/>
      <c r="E19" s="16">
        <f t="shared" si="0"/>
        <v>0</v>
      </c>
    </row>
    <row r="23" spans="1:7">
      <c r="B23" s="81" t="s">
        <v>123</v>
      </c>
      <c r="G23" s="13"/>
    </row>
    <row r="24" spans="1:7">
      <c r="A24" s="9"/>
      <c r="B24" s="81" t="s">
        <v>127</v>
      </c>
      <c r="C24" s="10"/>
      <c r="D24" s="11" t="s">
        <v>30</v>
      </c>
      <c r="E24" s="12">
        <f>SUM(E26:E40)</f>
        <v>0</v>
      </c>
      <c r="F24" s="9"/>
      <c r="G24" s="72" t="s">
        <v>31</v>
      </c>
    </row>
    <row r="25" spans="1:7">
      <c r="A25" s="8"/>
      <c r="B25" s="9" t="s">
        <v>107</v>
      </c>
      <c r="C25" s="10" t="s">
        <v>33</v>
      </c>
      <c r="D25" s="18" t="s">
        <v>125</v>
      </c>
      <c r="E25" s="18" t="s">
        <v>35</v>
      </c>
      <c r="F25" s="9" t="s">
        <v>128</v>
      </c>
    </row>
    <row r="26" spans="1:7">
      <c r="A26" s="14">
        <v>1</v>
      </c>
      <c r="B26" s="9"/>
      <c r="C26" s="15"/>
      <c r="D26" s="16"/>
      <c r="E26" s="16">
        <f>C26*D26</f>
        <v>0</v>
      </c>
      <c r="G26" s="72" t="s">
        <v>28</v>
      </c>
    </row>
    <row r="27" spans="1:7">
      <c r="A27" s="14">
        <v>2</v>
      </c>
      <c r="C27" s="15"/>
      <c r="D27" s="16"/>
      <c r="E27" s="16">
        <f t="shared" ref="E27:E40" si="1">C27*D27</f>
        <v>0</v>
      </c>
    </row>
    <row r="28" spans="1:7">
      <c r="A28" s="14">
        <v>3</v>
      </c>
      <c r="C28" s="15"/>
      <c r="D28" s="16"/>
      <c r="E28" s="16">
        <f t="shared" si="1"/>
        <v>0</v>
      </c>
    </row>
    <row r="29" spans="1:7">
      <c r="A29" s="14">
        <v>4</v>
      </c>
      <c r="C29" s="15"/>
      <c r="D29" s="16"/>
      <c r="E29" s="16">
        <f t="shared" si="1"/>
        <v>0</v>
      </c>
    </row>
    <row r="30" spans="1:7">
      <c r="A30" s="14">
        <v>5</v>
      </c>
      <c r="C30" s="15"/>
      <c r="D30" s="16"/>
      <c r="E30" s="16">
        <f t="shared" si="1"/>
        <v>0</v>
      </c>
    </row>
    <row r="31" spans="1:7">
      <c r="A31" s="14">
        <v>6</v>
      </c>
      <c r="C31" s="15"/>
      <c r="D31" s="16"/>
      <c r="E31" s="16">
        <f t="shared" si="1"/>
        <v>0</v>
      </c>
    </row>
    <row r="32" spans="1:7">
      <c r="A32" s="14">
        <v>7</v>
      </c>
      <c r="C32" s="15"/>
      <c r="D32" s="16"/>
      <c r="E32" s="16">
        <f t="shared" si="1"/>
        <v>0</v>
      </c>
    </row>
    <row r="33" spans="1:5">
      <c r="A33" s="14">
        <v>8</v>
      </c>
      <c r="C33" s="15"/>
      <c r="D33" s="16"/>
      <c r="E33" s="16">
        <f t="shared" si="1"/>
        <v>0</v>
      </c>
    </row>
    <row r="34" spans="1:5">
      <c r="A34" s="14">
        <v>9</v>
      </c>
      <c r="C34" s="15"/>
      <c r="D34" s="16"/>
      <c r="E34" s="16">
        <f t="shared" si="1"/>
        <v>0</v>
      </c>
    </row>
    <row r="35" spans="1:5">
      <c r="A35" s="14">
        <v>10</v>
      </c>
      <c r="C35" s="15"/>
      <c r="D35" s="16"/>
      <c r="E35" s="16">
        <f t="shared" si="1"/>
        <v>0</v>
      </c>
    </row>
    <row r="36" spans="1:5">
      <c r="A36" s="14">
        <v>11</v>
      </c>
      <c r="C36" s="15"/>
      <c r="D36" s="16"/>
      <c r="E36" s="16">
        <f t="shared" si="1"/>
        <v>0</v>
      </c>
    </row>
    <row r="37" spans="1:5">
      <c r="A37" s="14">
        <v>12</v>
      </c>
      <c r="C37" s="15"/>
      <c r="D37" s="16"/>
      <c r="E37" s="16">
        <f t="shared" si="1"/>
        <v>0</v>
      </c>
    </row>
    <row r="38" spans="1:5">
      <c r="A38" s="14">
        <v>13</v>
      </c>
      <c r="C38" s="15"/>
      <c r="D38" s="16"/>
      <c r="E38" s="16">
        <f t="shared" si="1"/>
        <v>0</v>
      </c>
    </row>
    <row r="39" spans="1:5">
      <c r="A39" s="14">
        <v>14</v>
      </c>
      <c r="C39" s="15"/>
      <c r="D39" s="16"/>
      <c r="E39" s="16">
        <f t="shared" si="1"/>
        <v>0</v>
      </c>
    </row>
    <row r="40" spans="1:5">
      <c r="A40" s="14">
        <v>15</v>
      </c>
      <c r="C40" s="15"/>
      <c r="D40" s="16"/>
      <c r="E40" s="16">
        <f t="shared" si="1"/>
        <v>0</v>
      </c>
    </row>
  </sheetData>
  <sheetProtection algorithmName="SHA-512" hashValue="M0EwcEBQqUnEA4Q6A+J4MxUwBD3mQvy6LL6HUmA5muSjlLQre+YXV2Hnc6w/Xbb/FwrzsgQsJ/0p23O8YDUNxw==" saltValue="MhfOv1J9TpuxG/8VFxtjJA==" spinCount="100000" sheet="1" objects="1" scenarios="1"/>
  <protectedRanges>
    <protectedRange sqref="G24 G26 G2 G4" name="Range3"/>
    <protectedRange sqref="B5:D19 F5:F19 B26:D40 F26:F40 G23" name="Range4"/>
  </protectedRanges>
  <hyperlinks>
    <hyperlink ref="G24" location="Home!A1" display="Home" xr:uid="{00000000-0004-0000-0E00-000000000000}"/>
    <hyperlink ref="G26" location="Haircut!A1" display="Haircut" xr:uid="{00000000-0004-0000-0E00-000001000000}"/>
    <hyperlink ref="G2" location="Home!A1" display="Home" xr:uid="{00000000-0004-0000-0E00-000002000000}"/>
    <hyperlink ref="G4" location="Haircut!A1" display="Haircut" xr:uid="{00000000-0004-0000-0E00-000003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2"/>
  <sheetViews>
    <sheetView workbookViewId="0">
      <selection activeCell="G3" sqref="G3"/>
    </sheetView>
  </sheetViews>
  <sheetFormatPr baseColWidth="10" defaultColWidth="8.83203125" defaultRowHeight="15"/>
  <cols>
    <col min="1" max="1" width="3" bestFit="1" customWidth="1"/>
    <col min="2" max="2" width="32.5" bestFit="1" customWidth="1"/>
    <col min="3" max="3" width="10.5" customWidth="1"/>
    <col min="4" max="4" width="24.5" customWidth="1"/>
    <col min="5" max="5" width="25.83203125" customWidth="1"/>
    <col min="6" max="6" width="9.83203125" customWidth="1"/>
  </cols>
  <sheetData>
    <row r="1" spans="1:7">
      <c r="A1" s="8"/>
      <c r="B1" s="81" t="s">
        <v>131</v>
      </c>
      <c r="C1" s="10"/>
      <c r="D1" s="11" t="s">
        <v>30</v>
      </c>
      <c r="E1" s="12">
        <f>SUM(E3:E22)</f>
        <v>0</v>
      </c>
      <c r="F1" s="13"/>
      <c r="G1" s="72" t="s">
        <v>31</v>
      </c>
    </row>
    <row r="2" spans="1:7">
      <c r="A2" s="8"/>
      <c r="B2" s="9" t="s">
        <v>132</v>
      </c>
      <c r="C2" s="17" t="s">
        <v>33</v>
      </c>
      <c r="D2" s="18" t="s">
        <v>34</v>
      </c>
      <c r="E2" s="18" t="s">
        <v>35</v>
      </c>
      <c r="F2" s="13"/>
    </row>
    <row r="3" spans="1:7">
      <c r="A3" s="14">
        <v>1</v>
      </c>
      <c r="C3" s="15"/>
      <c r="D3" s="16"/>
      <c r="E3" s="16">
        <f>C3*D3</f>
        <v>0</v>
      </c>
      <c r="G3" s="72" t="s">
        <v>28</v>
      </c>
    </row>
    <row r="4" spans="1:7">
      <c r="A4" s="14">
        <v>2</v>
      </c>
      <c r="C4" s="15"/>
      <c r="D4" s="16"/>
      <c r="E4" s="16">
        <f t="shared" ref="E4:E22" si="0">C4*D4</f>
        <v>0</v>
      </c>
    </row>
    <row r="5" spans="1:7">
      <c r="A5" s="14">
        <v>3</v>
      </c>
      <c r="C5" s="15"/>
      <c r="D5" s="16"/>
      <c r="E5" s="16"/>
    </row>
    <row r="6" spans="1:7">
      <c r="A6" s="14">
        <v>4</v>
      </c>
      <c r="C6" s="15"/>
      <c r="D6" s="16"/>
      <c r="E6" s="16">
        <f t="shared" si="0"/>
        <v>0</v>
      </c>
    </row>
    <row r="7" spans="1:7">
      <c r="A7" s="14">
        <v>5</v>
      </c>
      <c r="C7" s="15"/>
      <c r="D7" s="16"/>
      <c r="E7" s="16">
        <f t="shared" si="0"/>
        <v>0</v>
      </c>
    </row>
    <row r="8" spans="1:7">
      <c r="A8" s="14">
        <v>6</v>
      </c>
      <c r="C8" s="15"/>
      <c r="D8" s="16"/>
      <c r="E8" s="16">
        <f t="shared" si="0"/>
        <v>0</v>
      </c>
    </row>
    <row r="9" spans="1:7">
      <c r="A9" s="14">
        <v>7</v>
      </c>
      <c r="C9" s="15"/>
      <c r="D9" s="16"/>
      <c r="E9" s="16">
        <f t="shared" si="0"/>
        <v>0</v>
      </c>
    </row>
    <row r="10" spans="1:7">
      <c r="A10" s="14">
        <v>8</v>
      </c>
      <c r="C10" s="15"/>
      <c r="D10" s="16"/>
      <c r="E10" s="16">
        <f t="shared" si="0"/>
        <v>0</v>
      </c>
    </row>
    <row r="11" spans="1:7">
      <c r="A11" s="14">
        <v>9</v>
      </c>
      <c r="C11" s="15"/>
      <c r="D11" s="16"/>
      <c r="E11" s="16">
        <f t="shared" si="0"/>
        <v>0</v>
      </c>
    </row>
    <row r="12" spans="1:7">
      <c r="A12" s="14">
        <v>10</v>
      </c>
      <c r="C12" s="15"/>
      <c r="D12" s="16"/>
      <c r="E12" s="16">
        <f t="shared" si="0"/>
        <v>0</v>
      </c>
    </row>
    <row r="13" spans="1:7">
      <c r="A13" s="14">
        <v>11</v>
      </c>
      <c r="C13" s="15"/>
      <c r="D13" s="16"/>
      <c r="E13" s="16">
        <f t="shared" si="0"/>
        <v>0</v>
      </c>
    </row>
    <row r="14" spans="1:7">
      <c r="A14" s="14">
        <v>12</v>
      </c>
      <c r="C14" s="15"/>
      <c r="D14" s="16"/>
      <c r="E14" s="16">
        <f t="shared" si="0"/>
        <v>0</v>
      </c>
    </row>
    <row r="15" spans="1:7">
      <c r="A15" s="14">
        <v>13</v>
      </c>
      <c r="C15" s="15"/>
      <c r="D15" s="16"/>
      <c r="E15" s="16">
        <f t="shared" si="0"/>
        <v>0</v>
      </c>
    </row>
    <row r="16" spans="1:7">
      <c r="A16" s="14">
        <v>14</v>
      </c>
      <c r="C16" s="15"/>
      <c r="D16" s="16"/>
      <c r="E16" s="16">
        <f t="shared" si="0"/>
        <v>0</v>
      </c>
    </row>
    <row r="17" spans="1:5">
      <c r="A17" s="14">
        <v>15</v>
      </c>
      <c r="C17" s="15"/>
      <c r="D17" s="16"/>
      <c r="E17" s="16">
        <f t="shared" si="0"/>
        <v>0</v>
      </c>
    </row>
    <row r="18" spans="1:5">
      <c r="A18" s="14">
        <v>16</v>
      </c>
      <c r="C18" s="15"/>
      <c r="D18" s="16"/>
      <c r="E18" s="16">
        <f t="shared" si="0"/>
        <v>0</v>
      </c>
    </row>
    <row r="19" spans="1:5">
      <c r="A19" s="14">
        <v>17</v>
      </c>
      <c r="C19" s="15"/>
      <c r="D19" s="16"/>
      <c r="E19" s="16">
        <f t="shared" si="0"/>
        <v>0</v>
      </c>
    </row>
    <row r="20" spans="1:5">
      <c r="A20" s="14">
        <v>18</v>
      </c>
      <c r="C20" s="15"/>
      <c r="D20" s="16"/>
      <c r="E20" s="16">
        <f t="shared" si="0"/>
        <v>0</v>
      </c>
    </row>
    <row r="21" spans="1:5">
      <c r="A21" s="14">
        <v>19</v>
      </c>
      <c r="C21" s="15"/>
      <c r="D21" s="16"/>
      <c r="E21" s="16">
        <f t="shared" si="0"/>
        <v>0</v>
      </c>
    </row>
    <row r="22" spans="1:5">
      <c r="A22" s="14">
        <v>20</v>
      </c>
      <c r="C22" s="15"/>
      <c r="D22" s="16"/>
      <c r="E22" s="16">
        <f t="shared" si="0"/>
        <v>0</v>
      </c>
    </row>
  </sheetData>
  <sheetProtection algorithmName="SHA-512" hashValue="zoM4j3QRzvE8VPwj0s9YoMiDm3RmaJB+pfOaMJaLXP6Aet2wM4HYsgT2GcG9zYcpKKKAyuBavqEAMg5McbFfsA==" saltValue="GoCmCi0Uu8bNxgQQtMKdJA==" spinCount="100000" sheet="1" objects="1" scenarios="1"/>
  <protectedRanges>
    <protectedRange sqref="G1 G3" name="Range3"/>
    <protectedRange sqref="B3:E22 F1:F2" name="Range5"/>
  </protectedRanges>
  <hyperlinks>
    <hyperlink ref="G1" location="Home!A1" display="Home" xr:uid="{00000000-0004-0000-0F00-000000000000}"/>
    <hyperlink ref="G3" location="Haircut!A1" display="Haircut" xr:uid="{00000000-0004-0000-0F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3"/>
  <sheetViews>
    <sheetView workbookViewId="0">
      <selection activeCell="D11" sqref="D11"/>
    </sheetView>
  </sheetViews>
  <sheetFormatPr baseColWidth="10" defaultColWidth="8.83203125" defaultRowHeight="15"/>
  <cols>
    <col min="1" max="1" width="3" bestFit="1" customWidth="1"/>
    <col min="2" max="2" width="48" customWidth="1"/>
    <col min="3" max="3" width="21.6640625" bestFit="1" customWidth="1"/>
    <col min="4" max="4" width="25.6640625" customWidth="1"/>
    <col min="5" max="5" width="24.83203125" customWidth="1"/>
  </cols>
  <sheetData>
    <row r="1" spans="1:7">
      <c r="B1" s="81" t="s">
        <v>133</v>
      </c>
      <c r="G1" s="72" t="s">
        <v>31</v>
      </c>
    </row>
    <row r="2" spans="1:7">
      <c r="A2" s="8"/>
      <c r="B2" s="81" t="s">
        <v>134</v>
      </c>
      <c r="C2" s="10" t="s">
        <v>83</v>
      </c>
      <c r="D2" s="11" t="s">
        <v>30</v>
      </c>
      <c r="E2" s="12">
        <f>SUM(E4:E23)</f>
        <v>0</v>
      </c>
      <c r="F2" s="13"/>
    </row>
    <row r="3" spans="1:7">
      <c r="A3" s="8"/>
      <c r="B3" s="9" t="s">
        <v>70</v>
      </c>
      <c r="C3" s="17" t="s">
        <v>33</v>
      </c>
      <c r="D3" s="18" t="s">
        <v>34</v>
      </c>
      <c r="E3" s="18" t="s">
        <v>35</v>
      </c>
      <c r="F3" s="13"/>
      <c r="G3" s="72" t="s">
        <v>28</v>
      </c>
    </row>
    <row r="4" spans="1:7">
      <c r="A4" s="14">
        <v>1</v>
      </c>
      <c r="B4" s="9"/>
      <c r="C4" s="15"/>
      <c r="D4" s="16"/>
      <c r="E4" s="16">
        <f>C4*D4</f>
        <v>0</v>
      </c>
    </row>
    <row r="5" spans="1:7">
      <c r="A5" s="14">
        <v>2</v>
      </c>
      <c r="B5" s="9"/>
      <c r="C5" s="15"/>
      <c r="D5" s="16"/>
      <c r="E5" s="16">
        <f t="shared" ref="E5" si="0">C5*D5</f>
        <v>0</v>
      </c>
    </row>
    <row r="6" spans="1:7">
      <c r="A6" s="14">
        <v>3</v>
      </c>
      <c r="C6" s="15"/>
      <c r="D6" s="16"/>
      <c r="E6" s="16"/>
    </row>
    <row r="7" spans="1:7">
      <c r="A7" s="14">
        <v>4</v>
      </c>
      <c r="C7" s="15"/>
      <c r="D7" s="16"/>
      <c r="E7" s="16">
        <f t="shared" ref="E7:E23" si="1">C7*D7</f>
        <v>0</v>
      </c>
    </row>
    <row r="8" spans="1:7">
      <c r="A8" s="14">
        <v>5</v>
      </c>
      <c r="C8" s="15"/>
      <c r="D8" s="16"/>
      <c r="E8" s="16">
        <f t="shared" si="1"/>
        <v>0</v>
      </c>
    </row>
    <row r="9" spans="1:7">
      <c r="A9" s="14">
        <v>6</v>
      </c>
      <c r="C9" s="15"/>
      <c r="D9" s="16"/>
      <c r="E9" s="16">
        <f t="shared" si="1"/>
        <v>0</v>
      </c>
    </row>
    <row r="10" spans="1:7">
      <c r="A10" s="14">
        <v>7</v>
      </c>
      <c r="C10" s="15"/>
      <c r="D10" s="16"/>
      <c r="E10" s="16">
        <f t="shared" si="1"/>
        <v>0</v>
      </c>
    </row>
    <row r="11" spans="1:7">
      <c r="A11" s="14">
        <v>8</v>
      </c>
      <c r="C11" s="15"/>
      <c r="D11" s="16"/>
      <c r="E11" s="16">
        <f t="shared" si="1"/>
        <v>0</v>
      </c>
    </row>
    <row r="12" spans="1:7">
      <c r="A12" s="14">
        <v>9</v>
      </c>
      <c r="C12" s="15"/>
      <c r="D12" s="16"/>
      <c r="E12" s="16">
        <f t="shared" si="1"/>
        <v>0</v>
      </c>
    </row>
    <row r="13" spans="1:7">
      <c r="A13" s="14">
        <v>10</v>
      </c>
      <c r="C13" s="15"/>
      <c r="D13" s="16"/>
      <c r="E13" s="16">
        <f t="shared" si="1"/>
        <v>0</v>
      </c>
    </row>
    <row r="14" spans="1:7">
      <c r="A14" s="14">
        <v>11</v>
      </c>
      <c r="C14" s="15"/>
      <c r="D14" s="16"/>
      <c r="E14" s="16">
        <f t="shared" si="1"/>
        <v>0</v>
      </c>
    </row>
    <row r="15" spans="1:7">
      <c r="A15" s="14">
        <v>12</v>
      </c>
      <c r="C15" s="15"/>
      <c r="D15" s="16"/>
      <c r="E15" s="16">
        <f t="shared" si="1"/>
        <v>0</v>
      </c>
    </row>
    <row r="16" spans="1:7">
      <c r="A16" s="14">
        <v>13</v>
      </c>
      <c r="C16" s="15"/>
      <c r="D16" s="16"/>
      <c r="E16" s="16">
        <f t="shared" si="1"/>
        <v>0</v>
      </c>
    </row>
    <row r="17" spans="1:5">
      <c r="A17" s="14">
        <v>14</v>
      </c>
      <c r="C17" s="15"/>
      <c r="D17" s="16"/>
      <c r="E17" s="16">
        <f t="shared" si="1"/>
        <v>0</v>
      </c>
    </row>
    <row r="18" spans="1:5">
      <c r="A18" s="14">
        <v>15</v>
      </c>
      <c r="C18" s="15"/>
      <c r="D18" s="16"/>
      <c r="E18" s="16">
        <f t="shared" si="1"/>
        <v>0</v>
      </c>
    </row>
    <row r="19" spans="1:5">
      <c r="A19" s="14">
        <v>16</v>
      </c>
      <c r="C19" s="15"/>
      <c r="D19" s="16"/>
      <c r="E19" s="16">
        <f t="shared" si="1"/>
        <v>0</v>
      </c>
    </row>
    <row r="20" spans="1:5">
      <c r="A20" s="14">
        <v>17</v>
      </c>
      <c r="C20" s="15"/>
      <c r="D20" s="16"/>
      <c r="E20" s="16">
        <f t="shared" si="1"/>
        <v>0</v>
      </c>
    </row>
    <row r="21" spans="1:5">
      <c r="A21" s="14">
        <v>18</v>
      </c>
      <c r="C21" s="15"/>
      <c r="D21" s="16"/>
      <c r="E21" s="16">
        <f t="shared" si="1"/>
        <v>0</v>
      </c>
    </row>
    <row r="22" spans="1:5">
      <c r="A22" s="14">
        <v>19</v>
      </c>
      <c r="C22" s="15"/>
      <c r="D22" s="16"/>
      <c r="E22" s="16">
        <f t="shared" si="1"/>
        <v>0</v>
      </c>
    </row>
    <row r="23" spans="1:5">
      <c r="A23" s="14">
        <v>20</v>
      </c>
      <c r="C23" s="15"/>
      <c r="D23" s="16"/>
      <c r="E23" s="16">
        <f t="shared" si="1"/>
        <v>0</v>
      </c>
    </row>
  </sheetData>
  <sheetProtection algorithmName="SHA-512" hashValue="LuuTxO2mLPazUIzCAseK60h0hSnTIlOoe2INajNQ/JU626eQo2Izkeio1vRLd3GS7yb8SR4e2Ul9V/+FVXVhIg==" saltValue="3GKy7FaEEzkHKq/r/rQ5Nw==" spinCount="100000" sheet="1" objects="1" scenarios="1"/>
  <protectedRanges>
    <protectedRange sqref="G1 G3" name="Range3"/>
    <protectedRange sqref="B4:D23" name="Range5"/>
  </protectedRanges>
  <hyperlinks>
    <hyperlink ref="G1" location="Home!A1" display="Home" xr:uid="{00000000-0004-0000-1000-000000000000}"/>
    <hyperlink ref="G3" location="Haircut!A1" display="Haircut" xr:uid="{00000000-0004-0000-1000-000001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4"/>
  <sheetViews>
    <sheetView workbookViewId="0">
      <selection activeCell="F3" sqref="F3"/>
    </sheetView>
  </sheetViews>
  <sheetFormatPr baseColWidth="10" defaultColWidth="8.83203125" defaultRowHeight="15"/>
  <cols>
    <col min="1" max="1" width="3" bestFit="1" customWidth="1"/>
    <col min="2" max="2" width="45.1640625" customWidth="1"/>
    <col min="3" max="3" width="22" customWidth="1"/>
    <col min="4" max="4" width="35" customWidth="1"/>
    <col min="5" max="5" width="19" customWidth="1"/>
  </cols>
  <sheetData>
    <row r="1" spans="1:6">
      <c r="B1" s="102" t="s">
        <v>174</v>
      </c>
      <c r="C1" s="102"/>
      <c r="D1" s="42">
        <f>D2+D27</f>
        <v>0</v>
      </c>
      <c r="F1" s="72" t="s">
        <v>31</v>
      </c>
    </row>
    <row r="2" spans="1:6">
      <c r="C2" s="40" t="s">
        <v>30</v>
      </c>
      <c r="D2" s="12">
        <f>SUM(D6:D25)</f>
        <v>0</v>
      </c>
    </row>
    <row r="3" spans="1:6">
      <c r="B3" s="81" t="s">
        <v>106</v>
      </c>
      <c r="C3" s="40" t="s">
        <v>152</v>
      </c>
      <c r="D3" s="12">
        <f>SUM(D6:D15)</f>
        <v>0</v>
      </c>
      <c r="F3" s="72" t="s">
        <v>28</v>
      </c>
    </row>
    <row r="4" spans="1:6">
      <c r="A4" s="8"/>
      <c r="C4" s="9" t="s">
        <v>95</v>
      </c>
      <c r="D4" s="10"/>
      <c r="F4" s="13"/>
    </row>
    <row r="5" spans="1:6">
      <c r="A5" s="8"/>
      <c r="B5" s="9" t="s">
        <v>107</v>
      </c>
      <c r="C5" s="9" t="s">
        <v>97</v>
      </c>
      <c r="D5" s="17" t="s">
        <v>108</v>
      </c>
      <c r="E5" s="36" t="s">
        <v>109</v>
      </c>
      <c r="F5" s="13"/>
    </row>
    <row r="6" spans="1:6">
      <c r="A6" s="14">
        <v>1</v>
      </c>
      <c r="B6" s="37"/>
      <c r="D6" s="16"/>
      <c r="E6" s="75" t="s">
        <v>183</v>
      </c>
    </row>
    <row r="7" spans="1:6">
      <c r="A7" s="14">
        <v>2</v>
      </c>
      <c r="B7" s="37"/>
      <c r="D7" s="16"/>
      <c r="E7" s="75" t="s">
        <v>110</v>
      </c>
    </row>
    <row r="8" spans="1:6">
      <c r="A8" s="14">
        <v>3</v>
      </c>
      <c r="B8" s="37"/>
      <c r="D8" s="16"/>
      <c r="E8" s="75" t="s">
        <v>110</v>
      </c>
    </row>
    <row r="9" spans="1:6">
      <c r="A9" s="14">
        <v>4</v>
      </c>
      <c r="B9" s="37"/>
      <c r="D9" s="16"/>
      <c r="E9" s="75" t="s">
        <v>110</v>
      </c>
    </row>
    <row r="10" spans="1:6">
      <c r="A10" s="14">
        <v>5</v>
      </c>
      <c r="B10" s="37"/>
      <c r="D10" s="16"/>
      <c r="E10" s="75" t="s">
        <v>110</v>
      </c>
    </row>
    <row r="11" spans="1:6">
      <c r="A11" s="14">
        <v>6</v>
      </c>
      <c r="B11" s="37"/>
      <c r="D11" s="16"/>
      <c r="E11" s="75" t="s">
        <v>110</v>
      </c>
    </row>
    <row r="12" spans="1:6">
      <c r="A12" s="14">
        <v>7</v>
      </c>
      <c r="B12" s="37"/>
      <c r="D12" s="16"/>
      <c r="E12" s="75" t="s">
        <v>110</v>
      </c>
    </row>
    <row r="13" spans="1:6">
      <c r="A13" s="14">
        <v>8</v>
      </c>
      <c r="B13" s="37"/>
      <c r="D13" s="16"/>
      <c r="E13" s="75" t="s">
        <v>110</v>
      </c>
    </row>
    <row r="14" spans="1:6">
      <c r="A14" s="14">
        <v>9</v>
      </c>
      <c r="B14" s="37"/>
      <c r="D14" s="16"/>
      <c r="E14" s="75" t="s">
        <v>110</v>
      </c>
    </row>
    <row r="15" spans="1:6">
      <c r="A15" s="14">
        <v>10</v>
      </c>
      <c r="B15" s="37"/>
      <c r="D15" s="16"/>
      <c r="E15" s="75" t="s">
        <v>110</v>
      </c>
    </row>
    <row r="16" spans="1:6">
      <c r="A16" s="14">
        <v>11</v>
      </c>
      <c r="B16" s="38"/>
      <c r="D16" s="16"/>
      <c r="E16" s="76" t="s">
        <v>111</v>
      </c>
    </row>
    <row r="17" spans="1:6">
      <c r="A17" s="14">
        <v>12</v>
      </c>
      <c r="B17" s="38"/>
      <c r="D17" s="16"/>
      <c r="E17" s="76" t="s">
        <v>184</v>
      </c>
    </row>
    <row r="18" spans="1:6">
      <c r="A18" s="14">
        <v>13</v>
      </c>
      <c r="B18" s="38"/>
      <c r="D18" s="16"/>
      <c r="E18" s="76" t="s">
        <v>111</v>
      </c>
    </row>
    <row r="19" spans="1:6">
      <c r="A19" s="14">
        <v>14</v>
      </c>
      <c r="B19" s="38"/>
      <c r="D19" s="16"/>
      <c r="E19" s="76" t="s">
        <v>111</v>
      </c>
    </row>
    <row r="20" spans="1:6">
      <c r="A20" s="14">
        <v>15</v>
      </c>
      <c r="B20" s="38"/>
      <c r="D20" s="16"/>
      <c r="E20" s="76" t="s">
        <v>111</v>
      </c>
    </row>
    <row r="21" spans="1:6">
      <c r="A21" s="14">
        <v>16</v>
      </c>
      <c r="B21" s="38"/>
      <c r="E21" s="76" t="s">
        <v>111</v>
      </c>
    </row>
    <row r="22" spans="1:6">
      <c r="A22" s="14">
        <v>17</v>
      </c>
      <c r="B22" s="38"/>
      <c r="E22" s="76" t="s">
        <v>111</v>
      </c>
    </row>
    <row r="23" spans="1:6">
      <c r="A23" s="14">
        <v>18</v>
      </c>
      <c r="B23" s="38"/>
      <c r="E23" s="76" t="s">
        <v>111</v>
      </c>
    </row>
    <row r="24" spans="1:6">
      <c r="A24" s="14">
        <v>19</v>
      </c>
      <c r="B24" s="38"/>
      <c r="E24" s="76" t="s">
        <v>111</v>
      </c>
    </row>
    <row r="25" spans="1:6">
      <c r="A25" s="14">
        <v>20</v>
      </c>
      <c r="B25" s="38"/>
      <c r="E25" s="76" t="s">
        <v>111</v>
      </c>
    </row>
    <row r="27" spans="1:6">
      <c r="B27" s="81" t="s">
        <v>112</v>
      </c>
      <c r="C27" s="33" t="s">
        <v>30</v>
      </c>
      <c r="D27" s="12">
        <f>SUM(D30:D44)</f>
        <v>0</v>
      </c>
    </row>
    <row r="28" spans="1:6">
      <c r="A28" s="8"/>
      <c r="C28" s="9" t="s">
        <v>95</v>
      </c>
      <c r="D28" s="10"/>
      <c r="F28" s="72" t="s">
        <v>31</v>
      </c>
    </row>
    <row r="29" spans="1:6">
      <c r="A29" s="8"/>
      <c r="B29" s="9" t="s">
        <v>107</v>
      </c>
      <c r="C29" s="9" t="s">
        <v>97</v>
      </c>
      <c r="D29" s="17" t="s">
        <v>108</v>
      </c>
      <c r="E29" s="36" t="s">
        <v>109</v>
      </c>
    </row>
    <row r="30" spans="1:6">
      <c r="A30" s="14">
        <v>1</v>
      </c>
      <c r="B30" s="39"/>
      <c r="D30" s="16"/>
      <c r="E30" s="16"/>
      <c r="F30" s="72" t="s">
        <v>28</v>
      </c>
    </row>
    <row r="31" spans="1:6">
      <c r="A31" s="14">
        <v>2</v>
      </c>
      <c r="B31" s="39"/>
      <c r="D31" s="16"/>
      <c r="E31" s="16"/>
    </row>
    <row r="32" spans="1:6">
      <c r="A32" s="14">
        <v>3</v>
      </c>
      <c r="B32" s="39"/>
      <c r="D32" s="16"/>
      <c r="E32" s="16"/>
    </row>
    <row r="33" spans="1:5">
      <c r="A33" s="14">
        <v>4</v>
      </c>
      <c r="B33" s="39"/>
      <c r="D33" s="16"/>
      <c r="E33" s="16"/>
    </row>
    <row r="34" spans="1:5">
      <c r="A34" s="14">
        <v>5</v>
      </c>
      <c r="B34" s="39"/>
      <c r="D34" s="16"/>
    </row>
    <row r="35" spans="1:5">
      <c r="A35" s="14">
        <v>6</v>
      </c>
      <c r="B35" s="39"/>
      <c r="D35" s="16"/>
    </row>
    <row r="36" spans="1:5">
      <c r="A36" s="14">
        <v>7</v>
      </c>
      <c r="B36" s="39"/>
      <c r="D36" s="16"/>
    </row>
    <row r="37" spans="1:5">
      <c r="A37" s="14">
        <v>8</v>
      </c>
      <c r="B37" s="39"/>
      <c r="D37" s="16"/>
    </row>
    <row r="38" spans="1:5">
      <c r="A38" s="14">
        <v>9</v>
      </c>
      <c r="B38" s="39"/>
      <c r="D38" s="16"/>
    </row>
    <row r="39" spans="1:5">
      <c r="A39" s="14">
        <v>10</v>
      </c>
      <c r="B39" s="39"/>
      <c r="D39" s="16"/>
    </row>
    <row r="40" spans="1:5">
      <c r="A40" s="14">
        <v>11</v>
      </c>
      <c r="B40" s="39"/>
      <c r="D40" s="16"/>
    </row>
    <row r="41" spans="1:5">
      <c r="A41" s="14">
        <v>12</v>
      </c>
      <c r="B41" s="39"/>
      <c r="D41" s="16"/>
    </row>
    <row r="42" spans="1:5">
      <c r="A42" s="14">
        <v>13</v>
      </c>
      <c r="B42" s="39"/>
      <c r="D42" s="16"/>
    </row>
    <row r="43" spans="1:5">
      <c r="A43" s="14">
        <v>14</v>
      </c>
      <c r="B43" s="39"/>
      <c r="D43" s="16"/>
    </row>
    <row r="44" spans="1:5">
      <c r="A44" s="14">
        <v>15</v>
      </c>
      <c r="B44" s="39"/>
      <c r="D44" s="16"/>
    </row>
  </sheetData>
  <sheetProtection algorithmName="SHA-512" hashValue="KLGvo2Wlfte4EfaNvd31GAaA6F/yH95stnstoB6c/ye7lmPX41J5wdz3TF9uZu8po3QGOBsvKO8EnJPnDRYoKg==" saltValue="2ULWj6DaJGxO+MNT2kcNBw==" spinCount="100000" sheet="1" objects="1" scenarios="1"/>
  <protectedRanges>
    <protectedRange sqref="F1 F3" name="Range3_2"/>
    <protectedRange sqref="F28 F30" name="Range3_1"/>
    <protectedRange sqref="B6:E25 F31:F44 F4:F25 B30:E44" name="Range3"/>
  </protectedRanges>
  <mergeCells count="1">
    <mergeCell ref="B1:C1"/>
  </mergeCells>
  <hyperlinks>
    <hyperlink ref="F28" location="Home!A1" display="Home" xr:uid="{00000000-0004-0000-1100-000000000000}"/>
    <hyperlink ref="F30" location="Haircut!A1" display="Haircut" xr:uid="{00000000-0004-0000-1100-000001000000}"/>
    <hyperlink ref="F1" location="Home!A1" display="Home" xr:uid="{00000000-0004-0000-1100-000002000000}"/>
    <hyperlink ref="F3" location="Haircut!A1" display="Haircut" xr:uid="{00000000-0004-0000-1100-000003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3"/>
  <sheetViews>
    <sheetView workbookViewId="0">
      <selection activeCell="I3" sqref="I3"/>
    </sheetView>
  </sheetViews>
  <sheetFormatPr baseColWidth="10" defaultColWidth="8.83203125" defaultRowHeight="15"/>
  <cols>
    <col min="1" max="1" width="3.1640625" customWidth="1"/>
    <col min="2" max="2" width="27.1640625" customWidth="1"/>
    <col min="3" max="3" width="26.5" customWidth="1"/>
    <col min="4" max="4" width="21.6640625" customWidth="1"/>
    <col min="5" max="5" width="21.1640625" customWidth="1"/>
    <col min="6" max="6" width="19.33203125" bestFit="1" customWidth="1"/>
    <col min="7" max="7" width="27" customWidth="1"/>
  </cols>
  <sheetData>
    <row r="1" spans="1:9">
      <c r="A1" s="29"/>
      <c r="B1" s="81" t="s">
        <v>84</v>
      </c>
      <c r="E1" s="11" t="s">
        <v>77</v>
      </c>
      <c r="F1" s="11"/>
      <c r="G1" s="31">
        <v>365</v>
      </c>
      <c r="I1" s="72" t="s">
        <v>31</v>
      </c>
    </row>
    <row r="2" spans="1:9">
      <c r="A2" s="29"/>
      <c r="E2" s="41" t="s">
        <v>151</v>
      </c>
      <c r="F2" s="43">
        <f>SUM(F4:F13)</f>
        <v>0</v>
      </c>
      <c r="G2" s="12">
        <f>SUM(G4:G13)</f>
        <v>0</v>
      </c>
      <c r="H2" s="13"/>
    </row>
    <row r="3" spans="1:9">
      <c r="A3" s="29"/>
      <c r="B3" s="9" t="s">
        <v>85</v>
      </c>
      <c r="C3" s="17" t="s">
        <v>87</v>
      </c>
      <c r="D3" s="17" t="s">
        <v>88</v>
      </c>
      <c r="E3" s="10" t="s">
        <v>86</v>
      </c>
      <c r="F3" s="10" t="s">
        <v>93</v>
      </c>
      <c r="G3" s="44" t="s">
        <v>88</v>
      </c>
      <c r="H3" s="13"/>
      <c r="I3" s="72" t="s">
        <v>28</v>
      </c>
    </row>
    <row r="4" spans="1:9">
      <c r="A4" s="29">
        <v>1</v>
      </c>
      <c r="C4" s="16"/>
      <c r="D4" s="16"/>
      <c r="E4" s="16">
        <f>C4+D4</f>
        <v>0</v>
      </c>
      <c r="F4" s="16">
        <f t="shared" ref="F4:F13" si="0">E4*$G$1</f>
        <v>0</v>
      </c>
      <c r="G4" s="16">
        <f>D4*$G$1</f>
        <v>0</v>
      </c>
    </row>
    <row r="5" spans="1:9">
      <c r="A5" s="29">
        <v>2</v>
      </c>
      <c r="C5" s="16"/>
      <c r="D5" s="16"/>
      <c r="E5" s="16">
        <f t="shared" ref="E5:E13" si="1">C5+D5</f>
        <v>0</v>
      </c>
      <c r="F5" s="16">
        <f t="shared" si="0"/>
        <v>0</v>
      </c>
      <c r="G5" s="16">
        <f>D5*$G$1</f>
        <v>0</v>
      </c>
    </row>
    <row r="6" spans="1:9">
      <c r="A6" s="29">
        <v>3</v>
      </c>
      <c r="C6" s="16"/>
      <c r="D6" s="16"/>
      <c r="E6" s="16">
        <f t="shared" si="1"/>
        <v>0</v>
      </c>
      <c r="F6" s="16">
        <f t="shared" si="0"/>
        <v>0</v>
      </c>
      <c r="G6" s="16">
        <f t="shared" ref="G6:G13" si="2">D6*$G$1</f>
        <v>0</v>
      </c>
    </row>
    <row r="7" spans="1:9">
      <c r="A7" s="29">
        <v>4</v>
      </c>
      <c r="C7" s="16"/>
      <c r="D7" s="16"/>
      <c r="E7" s="16">
        <f t="shared" si="1"/>
        <v>0</v>
      </c>
      <c r="F7" s="16">
        <f t="shared" si="0"/>
        <v>0</v>
      </c>
      <c r="G7" s="16">
        <f t="shared" si="2"/>
        <v>0</v>
      </c>
    </row>
    <row r="8" spans="1:9">
      <c r="A8" s="29">
        <v>5</v>
      </c>
      <c r="C8" s="16"/>
      <c r="D8" s="16"/>
      <c r="E8" s="16">
        <f t="shared" si="1"/>
        <v>0</v>
      </c>
      <c r="F8" s="16">
        <f t="shared" si="0"/>
        <v>0</v>
      </c>
      <c r="G8" s="16">
        <f t="shared" si="2"/>
        <v>0</v>
      </c>
    </row>
    <row r="9" spans="1:9">
      <c r="A9" s="29">
        <v>6</v>
      </c>
      <c r="C9" s="16"/>
      <c r="D9" s="16"/>
      <c r="E9" s="16">
        <f t="shared" si="1"/>
        <v>0</v>
      </c>
      <c r="F9" s="16">
        <f t="shared" si="0"/>
        <v>0</v>
      </c>
      <c r="G9" s="16">
        <f t="shared" si="2"/>
        <v>0</v>
      </c>
    </row>
    <row r="10" spans="1:9">
      <c r="A10" s="29">
        <v>7</v>
      </c>
      <c r="C10" s="16"/>
      <c r="D10" s="16"/>
      <c r="E10" s="16">
        <f t="shared" si="1"/>
        <v>0</v>
      </c>
      <c r="F10" s="16">
        <f t="shared" si="0"/>
        <v>0</v>
      </c>
      <c r="G10" s="16">
        <f t="shared" si="2"/>
        <v>0</v>
      </c>
    </row>
    <row r="11" spans="1:9">
      <c r="A11" s="29">
        <v>8</v>
      </c>
      <c r="C11" s="16"/>
      <c r="D11" s="16"/>
      <c r="E11" s="16">
        <f t="shared" si="1"/>
        <v>0</v>
      </c>
      <c r="F11" s="16">
        <f t="shared" si="0"/>
        <v>0</v>
      </c>
      <c r="G11" s="16">
        <f t="shared" si="2"/>
        <v>0</v>
      </c>
    </row>
    <row r="12" spans="1:9">
      <c r="A12" s="29">
        <v>9</v>
      </c>
      <c r="C12" s="16"/>
      <c r="D12" s="16"/>
      <c r="E12" s="16">
        <f t="shared" si="1"/>
        <v>0</v>
      </c>
      <c r="F12" s="16">
        <f t="shared" si="0"/>
        <v>0</v>
      </c>
      <c r="G12" s="16">
        <f t="shared" si="2"/>
        <v>0</v>
      </c>
    </row>
    <row r="13" spans="1:9">
      <c r="A13" s="29">
        <v>10</v>
      </c>
      <c r="C13" s="16"/>
      <c r="D13" s="16"/>
      <c r="E13" s="16">
        <f t="shared" si="1"/>
        <v>0</v>
      </c>
      <c r="F13" s="16">
        <f t="shared" si="0"/>
        <v>0</v>
      </c>
      <c r="G13" s="16">
        <f t="shared" si="2"/>
        <v>0</v>
      </c>
    </row>
  </sheetData>
  <sheetProtection algorithmName="SHA-512" hashValue="CUTvTqhaEEAL70s0fZX0PmZBaGJ0sa7FIPb7BtAz0bf0QrKrl8tIjqXqS/tfE275XJW0CTNh7THIE9aVtNvmxw==" saltValue="g3HFgeizUZ1HAcGKgAnmAQ==" spinCount="100000" sheet="1" objects="1" scenarios="1"/>
  <protectedRanges>
    <protectedRange sqref="B4:D13 G1 I1:I3" name="Range2"/>
  </protectedRanges>
  <hyperlinks>
    <hyperlink ref="I1" location="Home!A1" display="Home" xr:uid="{00000000-0004-0000-1200-000000000000}"/>
    <hyperlink ref="I3" location="Haircut!A1" display="Haircut" xr:uid="{00000000-0004-0000-12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34"/>
  <sheetViews>
    <sheetView showGridLines="0" tabSelected="1" zoomScale="80" zoomScaleNormal="80" workbookViewId="0"/>
  </sheetViews>
  <sheetFormatPr baseColWidth="10" defaultColWidth="9.1640625" defaultRowHeight="14"/>
  <cols>
    <col min="1" max="1" width="15.33203125" style="2" customWidth="1"/>
    <col min="2" max="2" width="13.33203125" style="2" customWidth="1"/>
    <col min="3" max="3" width="11.1640625" style="2" customWidth="1"/>
    <col min="4" max="4" width="25.83203125" style="2" customWidth="1"/>
    <col min="5" max="5" width="13.6640625" style="2" customWidth="1"/>
    <col min="6" max="6" width="44.33203125" style="2" customWidth="1"/>
    <col min="7" max="7" width="31.5" style="2" customWidth="1"/>
    <col min="8" max="8" width="10.5" style="2" customWidth="1"/>
    <col min="9" max="9" width="10.33203125" style="2" customWidth="1"/>
    <col min="10" max="10" width="14.5" style="2" customWidth="1"/>
    <col min="11" max="11" width="29" style="2" customWidth="1"/>
    <col min="12" max="16384" width="9.1640625" style="2"/>
  </cols>
  <sheetData>
    <row r="2" spans="1:11" ht="50.25" customHeight="1">
      <c r="A2" s="99" t="s">
        <v>0</v>
      </c>
      <c r="B2" s="99"/>
      <c r="C2" s="99"/>
      <c r="D2" s="98" t="s">
        <v>193</v>
      </c>
      <c r="E2" s="98"/>
      <c r="F2" s="98"/>
      <c r="G2" s="98"/>
      <c r="H2" s="98"/>
      <c r="I2" s="98"/>
      <c r="J2" s="1"/>
    </row>
    <row r="3" spans="1:11">
      <c r="F3" s="3"/>
      <c r="G3" s="3"/>
      <c r="H3" s="73" t="s">
        <v>192</v>
      </c>
      <c r="I3" s="3"/>
      <c r="J3" s="3"/>
    </row>
    <row r="4" spans="1:11">
      <c r="D4" s="5" t="s">
        <v>1</v>
      </c>
      <c r="E4" s="100" t="s">
        <v>2</v>
      </c>
      <c r="F4" s="100"/>
      <c r="G4" s="100"/>
    </row>
    <row r="5" spans="1:11">
      <c r="D5" s="5" t="s">
        <v>3</v>
      </c>
      <c r="E5" s="101" t="s">
        <v>4</v>
      </c>
      <c r="F5" s="101"/>
      <c r="K5" s="6"/>
    </row>
    <row r="6" spans="1:11" ht="15" thickBot="1">
      <c r="G6" s="6" t="s">
        <v>5</v>
      </c>
      <c r="K6" s="7"/>
    </row>
    <row r="7" spans="1:11" ht="15" thickBot="1">
      <c r="D7" s="88" t="s">
        <v>187</v>
      </c>
      <c r="F7" s="2" t="s">
        <v>6</v>
      </c>
      <c r="G7" s="77"/>
      <c r="K7" s="7"/>
    </row>
    <row r="8" spans="1:11" ht="15" thickBot="1">
      <c r="D8" s="73" t="s">
        <v>160</v>
      </c>
      <c r="E8" s="2" t="s">
        <v>7</v>
      </c>
      <c r="F8" s="2" t="s">
        <v>8</v>
      </c>
      <c r="G8" s="96">
        <f>'A&amp;L'!C8</f>
        <v>0</v>
      </c>
      <c r="K8" s="7"/>
    </row>
    <row r="9" spans="1:11" ht="15" thickBot="1">
      <c r="F9" s="2" t="s">
        <v>9</v>
      </c>
      <c r="G9" s="96">
        <f>G7-G8</f>
        <v>0</v>
      </c>
      <c r="K9" s="7"/>
    </row>
    <row r="10" spans="1:11" ht="15" thickBot="1">
      <c r="E10" s="2" t="s">
        <v>7</v>
      </c>
      <c r="F10" s="2" t="s">
        <v>189</v>
      </c>
      <c r="G10" s="77"/>
      <c r="K10" s="7"/>
    </row>
    <row r="11" spans="1:11" ht="15" thickBot="1">
      <c r="F11" s="2" t="s">
        <v>10</v>
      </c>
      <c r="G11" s="77"/>
      <c r="K11" s="7"/>
    </row>
    <row r="12" spans="1:11" ht="15" thickBot="1">
      <c r="F12" s="2" t="s">
        <v>11</v>
      </c>
      <c r="G12" s="77"/>
    </row>
    <row r="13" spans="1:11" ht="15" thickBot="1">
      <c r="F13" s="2" t="s">
        <v>12</v>
      </c>
      <c r="G13" s="77"/>
    </row>
    <row r="14" spans="1:11" ht="15" thickBot="1">
      <c r="F14" s="2" t="s">
        <v>13</v>
      </c>
      <c r="G14" s="96">
        <f>G9-SUM(G10:G13)</f>
        <v>0</v>
      </c>
    </row>
    <row r="15" spans="1:11" ht="15" thickBot="1">
      <c r="D15" s="73" t="s">
        <v>28</v>
      </c>
      <c r="E15" s="2" t="s">
        <v>7</v>
      </c>
      <c r="F15" s="2" t="s">
        <v>14</v>
      </c>
      <c r="G15" s="96">
        <f ca="1">Haircut!D25</f>
        <v>0</v>
      </c>
    </row>
    <row r="16" spans="1:11" ht="15" thickBot="1">
      <c r="F16" s="2" t="s">
        <v>15</v>
      </c>
      <c r="G16" s="96">
        <f ca="1">G14-G15</f>
        <v>0</v>
      </c>
    </row>
    <row r="17" spans="1:9" ht="15" thickBot="1">
      <c r="E17" s="2" t="s">
        <v>7</v>
      </c>
      <c r="F17" s="2" t="s">
        <v>16</v>
      </c>
      <c r="G17" s="96">
        <f>G8*0.1</f>
        <v>0</v>
      </c>
    </row>
    <row r="18" spans="1:9" ht="15" thickBot="1">
      <c r="F18" s="2" t="s">
        <v>17</v>
      </c>
      <c r="G18" s="96">
        <f ca="1">G16-G17</f>
        <v>0</v>
      </c>
    </row>
    <row r="19" spans="1:9" ht="27.75" customHeight="1">
      <c r="F19" s="4" t="s">
        <v>188</v>
      </c>
      <c r="G19" s="85" t="str">
        <f ca="1">IF(ISERROR(G8/G16)," ",IF(AND(G8/G16&gt;0,G8/G16&lt;8),"Compliant",IF(AND(G8/G16&gt;=8,G8/G16&lt;10),"Compliant but Deteroriating","Not compliant")))</f>
        <v xml:space="preserve"> </v>
      </c>
      <c r="I19" s="4"/>
    </row>
    <row r="20" spans="1:9">
      <c r="A20" s="98" t="s">
        <v>18</v>
      </c>
      <c r="B20" s="98"/>
      <c r="C20" s="98"/>
      <c r="D20" s="98"/>
      <c r="E20" s="98"/>
      <c r="F20" s="98"/>
      <c r="G20" s="98"/>
      <c r="H20" s="98"/>
    </row>
    <row r="21" spans="1:9" ht="45.75" customHeight="1">
      <c r="A21" s="98"/>
      <c r="B21" s="98"/>
      <c r="C21" s="98"/>
      <c r="D21" s="98"/>
      <c r="E21" s="98"/>
      <c r="F21" s="98"/>
      <c r="G21" s="98"/>
      <c r="H21" s="98"/>
    </row>
    <row r="22" spans="1:9">
      <c r="D22" s="4" t="s">
        <v>19</v>
      </c>
      <c r="F22" s="2" t="s">
        <v>20</v>
      </c>
      <c r="G22" s="4"/>
    </row>
    <row r="23" spans="1:9">
      <c r="A23" s="2" t="s">
        <v>21</v>
      </c>
      <c r="B23" s="4"/>
      <c r="C23" s="4"/>
      <c r="D23" s="4"/>
      <c r="G23" s="59"/>
    </row>
    <row r="24" spans="1:9">
      <c r="B24" s="4"/>
      <c r="C24" s="4"/>
      <c r="D24" s="4"/>
    </row>
    <row r="25" spans="1:9">
      <c r="A25" s="2" t="s">
        <v>22</v>
      </c>
      <c r="B25" s="4"/>
      <c r="C25" s="4"/>
      <c r="D25" s="4"/>
    </row>
    <row r="26" spans="1:9">
      <c r="B26" s="4"/>
      <c r="C26" s="4"/>
      <c r="D26" s="4"/>
    </row>
    <row r="27" spans="1:9">
      <c r="A27" s="2" t="s">
        <v>23</v>
      </c>
      <c r="B27" s="4"/>
      <c r="C27" s="4"/>
      <c r="D27" s="4"/>
    </row>
    <row r="28" spans="1:9" ht="16.5" customHeight="1">
      <c r="A28" s="97" t="s">
        <v>24</v>
      </c>
      <c r="B28" s="97"/>
      <c r="C28" s="97"/>
      <c r="D28" s="95"/>
      <c r="E28" s="95"/>
    </row>
    <row r="29" spans="1:9">
      <c r="A29" s="97"/>
      <c r="B29" s="97"/>
      <c r="C29" s="97"/>
      <c r="D29" s="95"/>
      <c r="E29" s="95"/>
      <c r="F29" s="4"/>
      <c r="G29" s="4"/>
      <c r="H29" s="4"/>
    </row>
    <row r="30" spans="1:9">
      <c r="A30" s="2" t="s">
        <v>25</v>
      </c>
      <c r="B30" s="4"/>
      <c r="C30" s="4"/>
      <c r="D30" s="4"/>
      <c r="E30" s="4"/>
      <c r="F30" s="4"/>
      <c r="G30" s="4"/>
      <c r="H30" s="4"/>
    </row>
    <row r="31" spans="1:9">
      <c r="B31" s="4"/>
      <c r="C31" s="4"/>
      <c r="D31" s="4"/>
      <c r="E31" s="4"/>
      <c r="F31" s="4"/>
      <c r="G31" s="4"/>
      <c r="H31" s="4"/>
    </row>
    <row r="32" spans="1:9">
      <c r="B32" s="4"/>
      <c r="C32" s="4"/>
      <c r="D32" s="4"/>
      <c r="E32" s="4"/>
      <c r="F32" s="4"/>
      <c r="G32" s="4"/>
      <c r="H32" s="4"/>
    </row>
    <row r="33" spans="2:8">
      <c r="B33" s="4"/>
      <c r="C33" s="4"/>
      <c r="D33" s="4"/>
      <c r="E33" s="4"/>
      <c r="F33" s="4"/>
      <c r="G33" s="4"/>
      <c r="H33" s="4"/>
    </row>
    <row r="34" spans="2:8">
      <c r="B34" s="4"/>
      <c r="C34" s="4"/>
      <c r="D34" s="4"/>
      <c r="E34" s="4"/>
      <c r="F34" s="4"/>
      <c r="G34" s="4"/>
      <c r="H34" s="4"/>
    </row>
  </sheetData>
  <sheetProtection algorithmName="SHA-512" hashValue="DKypyinjWGBxhmqV8DUQ3K/g7Q7AgjS0jKnqqeFPktryrJ38n2OK8r+W515wydr+cWxD/nQCnWoKOXa9h7lpWw==" saltValue="XpfHJ2UgRPHAy/oc/akAuw==" spinCount="100000" sheet="1" objects="1" scenarios="1"/>
  <protectedRanges>
    <protectedRange sqref="G7 G10:G13" name="Range3"/>
    <protectedRange sqref="E4:G5" name="Range2"/>
    <protectedRange sqref="D23:F27 D30:F36" name="Range1"/>
  </protectedRanges>
  <mergeCells count="6">
    <mergeCell ref="A28:C29"/>
    <mergeCell ref="A20:H21"/>
    <mergeCell ref="A2:C2"/>
    <mergeCell ref="D2:I2"/>
    <mergeCell ref="E4:G4"/>
    <mergeCell ref="E5:F5"/>
  </mergeCells>
  <conditionalFormatting sqref="G19">
    <cfRule type="containsText" dxfId="3" priority="2" operator="containsText" text="Compliant but Deteroriating">
      <formula>NOT(ISERROR(SEARCH("Compliant but Deteroriating",G19)))</formula>
    </cfRule>
    <cfRule type="containsText" dxfId="2" priority="3" stopIfTrue="1" operator="containsText" text="Not compliant">
      <formula>NOT(ISERROR(SEARCH("Not compliant",G19)))</formula>
    </cfRule>
    <cfRule type="containsText" dxfId="1" priority="4" stopIfTrue="1" operator="containsText" text="Compliant">
      <formula>NOT(ISERROR(SEARCH("Compliant",G19)))</formula>
    </cfRule>
    <cfRule type="containsBlanks" dxfId="0" priority="5">
      <formula>LEN(TRIM(G19))=0</formula>
    </cfRule>
  </conditionalFormatting>
  <hyperlinks>
    <hyperlink ref="D15" location="Haircut!A1" display="Haircut" xr:uid="{00000000-0004-0000-0100-000000000000}"/>
    <hyperlink ref="D8" location="'A&amp;L'!A1" display="Assets &amp; Liabilities" xr:uid="{00000000-0004-0000-0100-000001000000}"/>
    <hyperlink ref="H3" location="Manual!A1" display="Guide" xr:uid="{00000000-0004-0000-0100-000002000000}"/>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1003"/>
  <sheetViews>
    <sheetView workbookViewId="0">
      <selection activeCell="F3" sqref="F3"/>
    </sheetView>
  </sheetViews>
  <sheetFormatPr baseColWidth="10" defaultColWidth="8.83203125" defaultRowHeight="15"/>
  <cols>
    <col min="1" max="1" width="5" bestFit="1" customWidth="1"/>
    <col min="2" max="2" width="38.5" customWidth="1"/>
    <col min="3" max="3" width="56.83203125" bestFit="1" customWidth="1"/>
    <col min="4" max="4" width="24" style="16" customWidth="1"/>
    <col min="5" max="5" width="12.1640625" customWidth="1"/>
    <col min="8" max="8" width="9.1640625" customWidth="1"/>
  </cols>
  <sheetData>
    <row r="1" spans="1:6">
      <c r="B1" s="81" t="s">
        <v>135</v>
      </c>
      <c r="C1" s="41" t="s">
        <v>150</v>
      </c>
      <c r="D1" s="43">
        <f>SUMIFS(D4:D1003,E4:E1003,"Unsecured")+SUMIFS(D4:D1003,E4:E1003,"secured")</f>
        <v>0</v>
      </c>
      <c r="F1" s="72" t="s">
        <v>31</v>
      </c>
    </row>
    <row r="2" spans="1:6">
      <c r="C2" s="46" t="s">
        <v>157</v>
      </c>
      <c r="D2" s="44">
        <f>SUMIFS(D4:D1003,E4:E1003,"Unsecured")</f>
        <v>0</v>
      </c>
    </row>
    <row r="3" spans="1:6">
      <c r="B3" t="s">
        <v>143</v>
      </c>
      <c r="C3" s="9" t="s">
        <v>142</v>
      </c>
      <c r="D3" s="45" t="s">
        <v>138</v>
      </c>
      <c r="E3" s="9" t="s">
        <v>139</v>
      </c>
      <c r="F3" s="72" t="s">
        <v>28</v>
      </c>
    </row>
    <row r="4" spans="1:6">
      <c r="A4">
        <v>1</v>
      </c>
      <c r="E4" t="s">
        <v>141</v>
      </c>
    </row>
    <row r="5" spans="1:6">
      <c r="A5">
        <v>2</v>
      </c>
      <c r="E5" t="s">
        <v>141</v>
      </c>
    </row>
    <row r="6" spans="1:6">
      <c r="A6">
        <v>3</v>
      </c>
      <c r="E6" t="s">
        <v>141</v>
      </c>
    </row>
    <row r="7" spans="1:6">
      <c r="A7">
        <v>4</v>
      </c>
      <c r="E7" t="s">
        <v>141</v>
      </c>
    </row>
    <row r="8" spans="1:6">
      <c r="A8">
        <v>5</v>
      </c>
      <c r="E8" t="s">
        <v>141</v>
      </c>
    </row>
    <row r="9" spans="1:6">
      <c r="A9">
        <v>6</v>
      </c>
      <c r="E9" t="s">
        <v>141</v>
      </c>
    </row>
    <row r="10" spans="1:6">
      <c r="A10">
        <v>7</v>
      </c>
      <c r="E10" t="s">
        <v>141</v>
      </c>
    </row>
    <row r="11" spans="1:6">
      <c r="A11">
        <v>8</v>
      </c>
      <c r="E11" t="s">
        <v>141</v>
      </c>
    </row>
    <row r="12" spans="1:6">
      <c r="A12">
        <v>9</v>
      </c>
      <c r="E12" t="s">
        <v>141</v>
      </c>
    </row>
    <row r="13" spans="1:6">
      <c r="A13">
        <v>10</v>
      </c>
      <c r="E13" t="s">
        <v>141</v>
      </c>
    </row>
    <row r="14" spans="1:6">
      <c r="A14">
        <v>11</v>
      </c>
      <c r="E14" t="s">
        <v>141</v>
      </c>
    </row>
    <row r="15" spans="1:6">
      <c r="A15">
        <v>12</v>
      </c>
      <c r="E15" t="s">
        <v>141</v>
      </c>
    </row>
    <row r="16" spans="1:6">
      <c r="A16">
        <v>13</v>
      </c>
      <c r="E16" t="s">
        <v>141</v>
      </c>
    </row>
    <row r="17" spans="1:5">
      <c r="A17">
        <v>14</v>
      </c>
      <c r="E17" t="s">
        <v>141</v>
      </c>
    </row>
    <row r="18" spans="1:5">
      <c r="A18">
        <v>15</v>
      </c>
      <c r="E18" t="s">
        <v>141</v>
      </c>
    </row>
    <row r="19" spans="1:5">
      <c r="A19">
        <v>16</v>
      </c>
      <c r="E19" t="s">
        <v>141</v>
      </c>
    </row>
    <row r="20" spans="1:5">
      <c r="A20">
        <v>17</v>
      </c>
      <c r="E20" t="s">
        <v>141</v>
      </c>
    </row>
    <row r="21" spans="1:5">
      <c r="A21">
        <v>18</v>
      </c>
      <c r="E21" t="s">
        <v>141</v>
      </c>
    </row>
    <row r="22" spans="1:5">
      <c r="A22">
        <v>19</v>
      </c>
      <c r="E22" t="s">
        <v>141</v>
      </c>
    </row>
    <row r="23" spans="1:5">
      <c r="A23">
        <v>20</v>
      </c>
      <c r="E23" t="s">
        <v>141</v>
      </c>
    </row>
    <row r="24" spans="1:5">
      <c r="A24">
        <v>21</v>
      </c>
      <c r="E24" t="s">
        <v>141</v>
      </c>
    </row>
    <row r="25" spans="1:5">
      <c r="A25">
        <v>22</v>
      </c>
      <c r="E25" t="s">
        <v>141</v>
      </c>
    </row>
    <row r="26" spans="1:5">
      <c r="A26">
        <v>23</v>
      </c>
      <c r="E26" t="s">
        <v>141</v>
      </c>
    </row>
    <row r="27" spans="1:5">
      <c r="A27">
        <v>24</v>
      </c>
      <c r="E27" t="s">
        <v>141</v>
      </c>
    </row>
    <row r="28" spans="1:5">
      <c r="A28">
        <v>25</v>
      </c>
      <c r="E28" t="s">
        <v>141</v>
      </c>
    </row>
    <row r="29" spans="1:5">
      <c r="A29">
        <v>26</v>
      </c>
      <c r="E29" t="s">
        <v>141</v>
      </c>
    </row>
    <row r="30" spans="1:5">
      <c r="A30">
        <v>27</v>
      </c>
      <c r="E30" t="s">
        <v>141</v>
      </c>
    </row>
    <row r="31" spans="1:5">
      <c r="A31">
        <v>28</v>
      </c>
      <c r="E31" t="s">
        <v>141</v>
      </c>
    </row>
    <row r="32" spans="1:5">
      <c r="A32">
        <v>29</v>
      </c>
      <c r="E32" t="s">
        <v>141</v>
      </c>
    </row>
    <row r="33" spans="1:5">
      <c r="A33">
        <v>30</v>
      </c>
      <c r="E33" t="s">
        <v>141</v>
      </c>
    </row>
    <row r="34" spans="1:5">
      <c r="A34">
        <v>31</v>
      </c>
      <c r="E34" t="s">
        <v>141</v>
      </c>
    </row>
    <row r="35" spans="1:5">
      <c r="A35">
        <v>32</v>
      </c>
      <c r="E35" t="s">
        <v>141</v>
      </c>
    </row>
    <row r="36" spans="1:5">
      <c r="A36">
        <v>33</v>
      </c>
      <c r="E36" t="s">
        <v>141</v>
      </c>
    </row>
    <row r="37" spans="1:5">
      <c r="A37">
        <v>34</v>
      </c>
      <c r="E37" t="s">
        <v>141</v>
      </c>
    </row>
    <row r="38" spans="1:5">
      <c r="A38">
        <v>35</v>
      </c>
      <c r="E38" t="s">
        <v>141</v>
      </c>
    </row>
    <row r="39" spans="1:5">
      <c r="A39">
        <v>36</v>
      </c>
      <c r="E39" t="s">
        <v>141</v>
      </c>
    </row>
    <row r="40" spans="1:5">
      <c r="A40">
        <v>37</v>
      </c>
      <c r="E40" t="s">
        <v>141</v>
      </c>
    </row>
    <row r="41" spans="1:5">
      <c r="A41">
        <v>38</v>
      </c>
      <c r="E41" t="s">
        <v>141</v>
      </c>
    </row>
    <row r="42" spans="1:5">
      <c r="A42">
        <v>39</v>
      </c>
      <c r="E42" t="s">
        <v>141</v>
      </c>
    </row>
    <row r="43" spans="1:5">
      <c r="A43">
        <v>40</v>
      </c>
      <c r="E43" t="s">
        <v>141</v>
      </c>
    </row>
    <row r="44" spans="1:5">
      <c r="A44">
        <v>41</v>
      </c>
      <c r="E44" t="s">
        <v>141</v>
      </c>
    </row>
    <row r="45" spans="1:5">
      <c r="A45">
        <v>42</v>
      </c>
      <c r="E45" t="s">
        <v>141</v>
      </c>
    </row>
    <row r="46" spans="1:5">
      <c r="A46">
        <v>43</v>
      </c>
      <c r="E46" t="s">
        <v>141</v>
      </c>
    </row>
    <row r="47" spans="1:5">
      <c r="A47">
        <v>44</v>
      </c>
      <c r="E47" t="s">
        <v>141</v>
      </c>
    </row>
    <row r="48" spans="1:5">
      <c r="A48">
        <v>45</v>
      </c>
      <c r="E48" t="s">
        <v>141</v>
      </c>
    </row>
    <row r="49" spans="1:5">
      <c r="A49">
        <v>46</v>
      </c>
      <c r="E49" t="s">
        <v>141</v>
      </c>
    </row>
    <row r="50" spans="1:5">
      <c r="A50">
        <v>47</v>
      </c>
      <c r="E50" t="s">
        <v>141</v>
      </c>
    </row>
    <row r="51" spans="1:5">
      <c r="A51">
        <v>48</v>
      </c>
      <c r="E51" t="s">
        <v>141</v>
      </c>
    </row>
    <row r="52" spans="1:5">
      <c r="A52">
        <v>49</v>
      </c>
      <c r="E52" t="s">
        <v>141</v>
      </c>
    </row>
    <row r="53" spans="1:5">
      <c r="A53">
        <v>50</v>
      </c>
      <c r="E53" t="s">
        <v>141</v>
      </c>
    </row>
    <row r="54" spans="1:5">
      <c r="A54">
        <v>51</v>
      </c>
      <c r="E54" t="s">
        <v>141</v>
      </c>
    </row>
    <row r="55" spans="1:5">
      <c r="A55">
        <v>52</v>
      </c>
      <c r="E55" t="s">
        <v>141</v>
      </c>
    </row>
    <row r="56" spans="1:5">
      <c r="A56">
        <v>53</v>
      </c>
      <c r="E56" t="s">
        <v>141</v>
      </c>
    </row>
    <row r="57" spans="1:5">
      <c r="A57">
        <v>54</v>
      </c>
      <c r="E57" t="s">
        <v>141</v>
      </c>
    </row>
    <row r="58" spans="1:5">
      <c r="A58">
        <v>55</v>
      </c>
      <c r="E58" t="s">
        <v>141</v>
      </c>
    </row>
    <row r="59" spans="1:5">
      <c r="A59">
        <v>56</v>
      </c>
      <c r="E59" t="s">
        <v>141</v>
      </c>
    </row>
    <row r="60" spans="1:5">
      <c r="A60">
        <v>57</v>
      </c>
      <c r="E60" t="s">
        <v>141</v>
      </c>
    </row>
    <row r="61" spans="1:5">
      <c r="A61">
        <v>58</v>
      </c>
      <c r="E61" t="s">
        <v>141</v>
      </c>
    </row>
    <row r="62" spans="1:5">
      <c r="A62">
        <v>59</v>
      </c>
      <c r="E62" t="s">
        <v>141</v>
      </c>
    </row>
    <row r="63" spans="1:5">
      <c r="A63">
        <v>60</v>
      </c>
      <c r="E63" t="s">
        <v>141</v>
      </c>
    </row>
    <row r="64" spans="1:5">
      <c r="A64">
        <v>61</v>
      </c>
      <c r="E64" t="s">
        <v>141</v>
      </c>
    </row>
    <row r="65" spans="1:5">
      <c r="A65">
        <v>62</v>
      </c>
      <c r="E65" t="s">
        <v>141</v>
      </c>
    </row>
    <row r="66" spans="1:5">
      <c r="A66">
        <v>63</v>
      </c>
      <c r="E66" t="s">
        <v>141</v>
      </c>
    </row>
    <row r="67" spans="1:5">
      <c r="A67">
        <v>64</v>
      </c>
      <c r="E67" t="s">
        <v>141</v>
      </c>
    </row>
    <row r="68" spans="1:5">
      <c r="A68">
        <v>65</v>
      </c>
      <c r="E68" t="s">
        <v>141</v>
      </c>
    </row>
    <row r="69" spans="1:5">
      <c r="A69">
        <v>66</v>
      </c>
      <c r="E69" t="s">
        <v>141</v>
      </c>
    </row>
    <row r="70" spans="1:5">
      <c r="A70">
        <v>67</v>
      </c>
      <c r="E70" t="s">
        <v>141</v>
      </c>
    </row>
    <row r="71" spans="1:5">
      <c r="A71">
        <v>68</v>
      </c>
      <c r="E71" t="s">
        <v>141</v>
      </c>
    </row>
    <row r="72" spans="1:5">
      <c r="A72">
        <v>69</v>
      </c>
      <c r="E72" t="s">
        <v>141</v>
      </c>
    </row>
    <row r="73" spans="1:5">
      <c r="A73">
        <v>70</v>
      </c>
      <c r="E73" t="s">
        <v>141</v>
      </c>
    </row>
    <row r="74" spans="1:5">
      <c r="A74">
        <v>71</v>
      </c>
      <c r="E74" t="s">
        <v>141</v>
      </c>
    </row>
    <row r="75" spans="1:5">
      <c r="A75">
        <v>72</v>
      </c>
      <c r="E75" t="s">
        <v>141</v>
      </c>
    </row>
    <row r="76" spans="1:5">
      <c r="A76">
        <v>73</v>
      </c>
      <c r="E76" t="s">
        <v>141</v>
      </c>
    </row>
    <row r="77" spans="1:5">
      <c r="A77">
        <v>74</v>
      </c>
      <c r="E77" t="s">
        <v>141</v>
      </c>
    </row>
    <row r="78" spans="1:5">
      <c r="A78">
        <v>75</v>
      </c>
      <c r="E78" t="s">
        <v>141</v>
      </c>
    </row>
    <row r="79" spans="1:5">
      <c r="A79">
        <v>76</v>
      </c>
      <c r="E79" t="s">
        <v>141</v>
      </c>
    </row>
    <row r="80" spans="1:5">
      <c r="A80">
        <v>77</v>
      </c>
      <c r="E80" t="s">
        <v>141</v>
      </c>
    </row>
    <row r="81" spans="1:5">
      <c r="A81">
        <v>78</v>
      </c>
      <c r="E81" t="s">
        <v>141</v>
      </c>
    </row>
    <row r="82" spans="1:5">
      <c r="A82">
        <v>79</v>
      </c>
      <c r="E82" t="s">
        <v>141</v>
      </c>
    </row>
    <row r="83" spans="1:5">
      <c r="A83">
        <v>80</v>
      </c>
      <c r="E83" t="s">
        <v>141</v>
      </c>
    </row>
    <row r="84" spans="1:5">
      <c r="A84">
        <v>81</v>
      </c>
      <c r="E84" t="s">
        <v>141</v>
      </c>
    </row>
    <row r="85" spans="1:5">
      <c r="A85">
        <v>82</v>
      </c>
      <c r="E85" t="s">
        <v>141</v>
      </c>
    </row>
    <row r="86" spans="1:5">
      <c r="A86">
        <v>83</v>
      </c>
      <c r="E86" t="s">
        <v>141</v>
      </c>
    </row>
    <row r="87" spans="1:5">
      <c r="A87">
        <v>84</v>
      </c>
      <c r="E87" t="s">
        <v>141</v>
      </c>
    </row>
    <row r="88" spans="1:5">
      <c r="A88">
        <v>85</v>
      </c>
      <c r="E88" t="s">
        <v>141</v>
      </c>
    </row>
    <row r="89" spans="1:5">
      <c r="A89">
        <v>86</v>
      </c>
      <c r="E89" t="s">
        <v>141</v>
      </c>
    </row>
    <row r="90" spans="1:5">
      <c r="A90">
        <v>87</v>
      </c>
      <c r="E90" t="s">
        <v>141</v>
      </c>
    </row>
    <row r="91" spans="1:5">
      <c r="A91">
        <v>88</v>
      </c>
      <c r="E91" t="s">
        <v>141</v>
      </c>
    </row>
    <row r="92" spans="1:5">
      <c r="A92">
        <v>89</v>
      </c>
      <c r="E92" t="s">
        <v>141</v>
      </c>
    </row>
    <row r="93" spans="1:5">
      <c r="A93">
        <v>90</v>
      </c>
      <c r="E93" t="s">
        <v>141</v>
      </c>
    </row>
    <row r="94" spans="1:5">
      <c r="A94">
        <v>91</v>
      </c>
      <c r="E94" t="s">
        <v>141</v>
      </c>
    </row>
    <row r="95" spans="1:5">
      <c r="A95">
        <v>92</v>
      </c>
      <c r="E95" t="s">
        <v>141</v>
      </c>
    </row>
    <row r="96" spans="1:5">
      <c r="A96">
        <v>93</v>
      </c>
      <c r="E96" t="s">
        <v>141</v>
      </c>
    </row>
    <row r="97" spans="1:5">
      <c r="A97">
        <v>94</v>
      </c>
      <c r="E97" t="s">
        <v>141</v>
      </c>
    </row>
    <row r="98" spans="1:5">
      <c r="A98">
        <v>95</v>
      </c>
      <c r="E98" t="s">
        <v>141</v>
      </c>
    </row>
    <row r="99" spans="1:5">
      <c r="A99">
        <v>96</v>
      </c>
      <c r="E99" t="s">
        <v>141</v>
      </c>
    </row>
    <row r="100" spans="1:5">
      <c r="A100">
        <v>97</v>
      </c>
      <c r="E100" t="s">
        <v>141</v>
      </c>
    </row>
    <row r="101" spans="1:5">
      <c r="A101">
        <v>98</v>
      </c>
      <c r="E101" t="s">
        <v>141</v>
      </c>
    </row>
    <row r="102" spans="1:5">
      <c r="A102">
        <v>99</v>
      </c>
      <c r="E102" t="s">
        <v>141</v>
      </c>
    </row>
    <row r="103" spans="1:5">
      <c r="A103">
        <v>100</v>
      </c>
      <c r="E103" t="s">
        <v>141</v>
      </c>
    </row>
    <row r="104" spans="1:5">
      <c r="A104">
        <v>101</v>
      </c>
      <c r="E104" t="s">
        <v>141</v>
      </c>
    </row>
    <row r="105" spans="1:5">
      <c r="A105">
        <v>102</v>
      </c>
      <c r="E105" t="s">
        <v>141</v>
      </c>
    </row>
    <row r="106" spans="1:5">
      <c r="A106">
        <v>103</v>
      </c>
      <c r="E106" t="s">
        <v>141</v>
      </c>
    </row>
    <row r="107" spans="1:5">
      <c r="A107">
        <v>104</v>
      </c>
      <c r="E107" t="s">
        <v>141</v>
      </c>
    </row>
    <row r="108" spans="1:5">
      <c r="A108">
        <v>105</v>
      </c>
      <c r="E108" t="s">
        <v>141</v>
      </c>
    </row>
    <row r="109" spans="1:5">
      <c r="A109">
        <v>106</v>
      </c>
      <c r="E109" t="s">
        <v>141</v>
      </c>
    </row>
    <row r="110" spans="1:5">
      <c r="A110">
        <v>107</v>
      </c>
      <c r="E110" t="s">
        <v>141</v>
      </c>
    </row>
    <row r="111" spans="1:5">
      <c r="A111">
        <v>108</v>
      </c>
      <c r="E111" t="s">
        <v>141</v>
      </c>
    </row>
    <row r="112" spans="1:5">
      <c r="A112">
        <v>109</v>
      </c>
      <c r="E112" t="s">
        <v>141</v>
      </c>
    </row>
    <row r="113" spans="1:5">
      <c r="A113">
        <v>110</v>
      </c>
      <c r="E113" t="s">
        <v>141</v>
      </c>
    </row>
    <row r="114" spans="1:5">
      <c r="A114">
        <v>111</v>
      </c>
      <c r="E114" t="s">
        <v>141</v>
      </c>
    </row>
    <row r="115" spans="1:5">
      <c r="A115">
        <v>112</v>
      </c>
      <c r="E115" t="s">
        <v>141</v>
      </c>
    </row>
    <row r="116" spans="1:5">
      <c r="A116">
        <v>113</v>
      </c>
      <c r="E116" t="s">
        <v>141</v>
      </c>
    </row>
    <row r="117" spans="1:5">
      <c r="A117">
        <v>114</v>
      </c>
      <c r="E117" t="s">
        <v>141</v>
      </c>
    </row>
    <row r="118" spans="1:5">
      <c r="A118">
        <v>115</v>
      </c>
      <c r="E118" t="s">
        <v>141</v>
      </c>
    </row>
    <row r="119" spans="1:5">
      <c r="A119">
        <v>116</v>
      </c>
      <c r="E119" t="s">
        <v>141</v>
      </c>
    </row>
    <row r="120" spans="1:5">
      <c r="A120">
        <v>117</v>
      </c>
      <c r="E120" t="s">
        <v>141</v>
      </c>
    </row>
    <row r="121" spans="1:5">
      <c r="A121">
        <v>118</v>
      </c>
      <c r="E121" t="s">
        <v>141</v>
      </c>
    </row>
    <row r="122" spans="1:5">
      <c r="A122">
        <v>119</v>
      </c>
      <c r="E122" t="s">
        <v>141</v>
      </c>
    </row>
    <row r="123" spans="1:5">
      <c r="A123">
        <v>120</v>
      </c>
      <c r="E123" t="s">
        <v>141</v>
      </c>
    </row>
    <row r="124" spans="1:5">
      <c r="A124">
        <v>121</v>
      </c>
      <c r="E124" t="s">
        <v>141</v>
      </c>
    </row>
    <row r="125" spans="1:5">
      <c r="A125">
        <v>122</v>
      </c>
      <c r="E125" t="s">
        <v>141</v>
      </c>
    </row>
    <row r="126" spans="1:5">
      <c r="A126">
        <v>123</v>
      </c>
      <c r="E126" t="s">
        <v>141</v>
      </c>
    </row>
    <row r="127" spans="1:5">
      <c r="A127">
        <v>124</v>
      </c>
      <c r="E127" t="s">
        <v>141</v>
      </c>
    </row>
    <row r="128" spans="1:5">
      <c r="A128">
        <v>125</v>
      </c>
      <c r="E128" t="s">
        <v>141</v>
      </c>
    </row>
    <row r="129" spans="1:5">
      <c r="A129">
        <v>126</v>
      </c>
      <c r="E129" t="s">
        <v>141</v>
      </c>
    </row>
    <row r="130" spans="1:5">
      <c r="A130">
        <v>127</v>
      </c>
      <c r="E130" t="s">
        <v>141</v>
      </c>
    </row>
    <row r="131" spans="1:5">
      <c r="A131">
        <v>128</v>
      </c>
      <c r="E131" t="s">
        <v>141</v>
      </c>
    </row>
    <row r="132" spans="1:5">
      <c r="A132">
        <v>129</v>
      </c>
      <c r="E132" t="s">
        <v>141</v>
      </c>
    </row>
    <row r="133" spans="1:5">
      <c r="A133">
        <v>130</v>
      </c>
      <c r="E133" t="s">
        <v>141</v>
      </c>
    </row>
    <row r="134" spans="1:5">
      <c r="A134">
        <v>131</v>
      </c>
      <c r="E134" t="s">
        <v>141</v>
      </c>
    </row>
    <row r="135" spans="1:5">
      <c r="A135">
        <v>132</v>
      </c>
      <c r="E135" t="s">
        <v>141</v>
      </c>
    </row>
    <row r="136" spans="1:5">
      <c r="A136">
        <v>133</v>
      </c>
      <c r="E136" t="s">
        <v>141</v>
      </c>
    </row>
    <row r="137" spans="1:5">
      <c r="A137">
        <v>134</v>
      </c>
      <c r="E137" t="s">
        <v>141</v>
      </c>
    </row>
    <row r="138" spans="1:5">
      <c r="A138">
        <v>135</v>
      </c>
      <c r="E138" t="s">
        <v>141</v>
      </c>
    </row>
    <row r="139" spans="1:5">
      <c r="A139">
        <v>136</v>
      </c>
      <c r="E139" t="s">
        <v>141</v>
      </c>
    </row>
    <row r="140" spans="1:5">
      <c r="A140">
        <v>137</v>
      </c>
      <c r="E140" t="s">
        <v>141</v>
      </c>
    </row>
    <row r="141" spans="1:5">
      <c r="A141">
        <v>138</v>
      </c>
      <c r="E141" t="s">
        <v>141</v>
      </c>
    </row>
    <row r="142" spans="1:5">
      <c r="A142">
        <v>139</v>
      </c>
      <c r="E142" t="s">
        <v>141</v>
      </c>
    </row>
    <row r="143" spans="1:5">
      <c r="A143">
        <v>140</v>
      </c>
      <c r="E143" t="s">
        <v>141</v>
      </c>
    </row>
    <row r="144" spans="1:5">
      <c r="A144">
        <v>141</v>
      </c>
      <c r="E144" t="s">
        <v>141</v>
      </c>
    </row>
    <row r="145" spans="1:5">
      <c r="A145">
        <v>142</v>
      </c>
      <c r="E145" t="s">
        <v>141</v>
      </c>
    </row>
    <row r="146" spans="1:5">
      <c r="A146">
        <v>143</v>
      </c>
      <c r="E146" t="s">
        <v>141</v>
      </c>
    </row>
    <row r="147" spans="1:5">
      <c r="A147">
        <v>144</v>
      </c>
      <c r="E147" t="s">
        <v>141</v>
      </c>
    </row>
    <row r="148" spans="1:5">
      <c r="A148">
        <v>145</v>
      </c>
      <c r="E148" t="s">
        <v>141</v>
      </c>
    </row>
    <row r="149" spans="1:5">
      <c r="A149">
        <v>146</v>
      </c>
      <c r="E149" t="s">
        <v>141</v>
      </c>
    </row>
    <row r="150" spans="1:5">
      <c r="A150">
        <v>147</v>
      </c>
      <c r="E150" t="s">
        <v>141</v>
      </c>
    </row>
    <row r="151" spans="1:5">
      <c r="A151">
        <v>148</v>
      </c>
      <c r="E151" t="s">
        <v>141</v>
      </c>
    </row>
    <row r="152" spans="1:5">
      <c r="A152">
        <v>149</v>
      </c>
      <c r="E152" t="s">
        <v>141</v>
      </c>
    </row>
    <row r="153" spans="1:5">
      <c r="A153">
        <v>150</v>
      </c>
      <c r="E153" t="s">
        <v>141</v>
      </c>
    </row>
    <row r="154" spans="1:5">
      <c r="A154">
        <v>151</v>
      </c>
      <c r="E154" t="s">
        <v>141</v>
      </c>
    </row>
    <row r="155" spans="1:5">
      <c r="A155">
        <v>152</v>
      </c>
      <c r="E155" t="s">
        <v>141</v>
      </c>
    </row>
    <row r="156" spans="1:5">
      <c r="A156">
        <v>153</v>
      </c>
      <c r="E156" t="s">
        <v>141</v>
      </c>
    </row>
    <row r="157" spans="1:5">
      <c r="A157">
        <v>154</v>
      </c>
      <c r="E157" t="s">
        <v>141</v>
      </c>
    </row>
    <row r="158" spans="1:5">
      <c r="A158">
        <v>155</v>
      </c>
      <c r="E158" t="s">
        <v>141</v>
      </c>
    </row>
    <row r="159" spans="1:5">
      <c r="A159">
        <v>156</v>
      </c>
      <c r="E159" t="s">
        <v>141</v>
      </c>
    </row>
    <row r="160" spans="1:5">
      <c r="A160">
        <v>157</v>
      </c>
      <c r="E160" t="s">
        <v>141</v>
      </c>
    </row>
    <row r="161" spans="1:5">
      <c r="A161">
        <v>158</v>
      </c>
      <c r="E161" t="s">
        <v>141</v>
      </c>
    </row>
    <row r="162" spans="1:5">
      <c r="A162">
        <v>159</v>
      </c>
      <c r="E162" t="s">
        <v>141</v>
      </c>
    </row>
    <row r="163" spans="1:5">
      <c r="A163">
        <v>160</v>
      </c>
      <c r="E163" t="s">
        <v>141</v>
      </c>
    </row>
    <row r="164" spans="1:5">
      <c r="A164">
        <v>161</v>
      </c>
      <c r="E164" t="s">
        <v>141</v>
      </c>
    </row>
    <row r="165" spans="1:5">
      <c r="A165">
        <v>162</v>
      </c>
      <c r="E165" t="s">
        <v>141</v>
      </c>
    </row>
    <row r="166" spans="1:5">
      <c r="A166">
        <v>163</v>
      </c>
      <c r="E166" t="s">
        <v>141</v>
      </c>
    </row>
    <row r="167" spans="1:5">
      <c r="A167">
        <v>164</v>
      </c>
      <c r="E167" t="s">
        <v>141</v>
      </c>
    </row>
    <row r="168" spans="1:5">
      <c r="A168">
        <v>165</v>
      </c>
      <c r="E168" t="s">
        <v>141</v>
      </c>
    </row>
    <row r="169" spans="1:5">
      <c r="A169">
        <v>166</v>
      </c>
      <c r="E169" t="s">
        <v>141</v>
      </c>
    </row>
    <row r="170" spans="1:5">
      <c r="A170">
        <v>167</v>
      </c>
      <c r="E170" t="s">
        <v>141</v>
      </c>
    </row>
    <row r="171" spans="1:5">
      <c r="A171">
        <v>168</v>
      </c>
      <c r="E171" t="s">
        <v>141</v>
      </c>
    </row>
    <row r="172" spans="1:5">
      <c r="A172">
        <v>169</v>
      </c>
      <c r="E172" t="s">
        <v>141</v>
      </c>
    </row>
    <row r="173" spans="1:5">
      <c r="A173">
        <v>170</v>
      </c>
      <c r="E173" t="s">
        <v>141</v>
      </c>
    </row>
    <row r="174" spans="1:5">
      <c r="A174">
        <v>171</v>
      </c>
      <c r="E174" t="s">
        <v>141</v>
      </c>
    </row>
    <row r="175" spans="1:5">
      <c r="A175">
        <v>172</v>
      </c>
      <c r="E175" t="s">
        <v>141</v>
      </c>
    </row>
    <row r="176" spans="1:5">
      <c r="A176">
        <v>173</v>
      </c>
      <c r="E176" t="s">
        <v>141</v>
      </c>
    </row>
    <row r="177" spans="1:5">
      <c r="A177">
        <v>174</v>
      </c>
      <c r="E177" t="s">
        <v>141</v>
      </c>
    </row>
    <row r="178" spans="1:5">
      <c r="A178">
        <v>175</v>
      </c>
      <c r="E178" t="s">
        <v>141</v>
      </c>
    </row>
    <row r="179" spans="1:5">
      <c r="A179">
        <v>176</v>
      </c>
      <c r="E179" t="s">
        <v>141</v>
      </c>
    </row>
    <row r="180" spans="1:5">
      <c r="A180">
        <v>177</v>
      </c>
      <c r="E180" t="s">
        <v>141</v>
      </c>
    </row>
    <row r="181" spans="1:5">
      <c r="A181">
        <v>178</v>
      </c>
      <c r="E181" t="s">
        <v>141</v>
      </c>
    </row>
    <row r="182" spans="1:5">
      <c r="A182">
        <v>179</v>
      </c>
      <c r="E182" t="s">
        <v>141</v>
      </c>
    </row>
    <row r="183" spans="1:5">
      <c r="A183">
        <v>180</v>
      </c>
      <c r="E183" t="s">
        <v>141</v>
      </c>
    </row>
    <row r="184" spans="1:5">
      <c r="A184">
        <v>181</v>
      </c>
      <c r="E184" t="s">
        <v>141</v>
      </c>
    </row>
    <row r="185" spans="1:5">
      <c r="A185">
        <v>182</v>
      </c>
      <c r="E185" t="s">
        <v>141</v>
      </c>
    </row>
    <row r="186" spans="1:5">
      <c r="A186">
        <v>183</v>
      </c>
      <c r="E186" t="s">
        <v>141</v>
      </c>
    </row>
    <row r="187" spans="1:5">
      <c r="A187">
        <v>184</v>
      </c>
      <c r="E187" t="s">
        <v>141</v>
      </c>
    </row>
    <row r="188" spans="1:5">
      <c r="A188">
        <v>185</v>
      </c>
      <c r="E188" t="s">
        <v>141</v>
      </c>
    </row>
    <row r="189" spans="1:5">
      <c r="A189">
        <v>186</v>
      </c>
      <c r="E189" t="s">
        <v>141</v>
      </c>
    </row>
    <row r="190" spans="1:5">
      <c r="A190">
        <v>187</v>
      </c>
      <c r="E190" t="s">
        <v>141</v>
      </c>
    </row>
    <row r="191" spans="1:5">
      <c r="A191">
        <v>188</v>
      </c>
      <c r="E191" t="s">
        <v>141</v>
      </c>
    </row>
    <row r="192" spans="1:5">
      <c r="A192">
        <v>189</v>
      </c>
      <c r="E192" t="s">
        <v>141</v>
      </c>
    </row>
    <row r="193" spans="1:5">
      <c r="A193">
        <v>190</v>
      </c>
      <c r="E193" t="s">
        <v>141</v>
      </c>
    </row>
    <row r="194" spans="1:5">
      <c r="A194">
        <v>191</v>
      </c>
      <c r="E194" t="s">
        <v>141</v>
      </c>
    </row>
    <row r="195" spans="1:5">
      <c r="A195">
        <v>192</v>
      </c>
      <c r="E195" t="s">
        <v>141</v>
      </c>
    </row>
    <row r="196" spans="1:5">
      <c r="A196">
        <v>193</v>
      </c>
      <c r="E196" t="s">
        <v>141</v>
      </c>
    </row>
    <row r="197" spans="1:5">
      <c r="A197">
        <v>194</v>
      </c>
      <c r="E197" t="s">
        <v>141</v>
      </c>
    </row>
    <row r="198" spans="1:5">
      <c r="A198">
        <v>195</v>
      </c>
      <c r="E198" t="s">
        <v>141</v>
      </c>
    </row>
    <row r="199" spans="1:5">
      <c r="A199">
        <v>196</v>
      </c>
      <c r="E199" t="s">
        <v>141</v>
      </c>
    </row>
    <row r="200" spans="1:5">
      <c r="A200">
        <v>197</v>
      </c>
      <c r="E200" t="s">
        <v>141</v>
      </c>
    </row>
    <row r="201" spans="1:5">
      <c r="A201">
        <v>198</v>
      </c>
      <c r="E201" t="s">
        <v>141</v>
      </c>
    </row>
    <row r="202" spans="1:5">
      <c r="A202">
        <v>199</v>
      </c>
      <c r="E202" t="s">
        <v>141</v>
      </c>
    </row>
    <row r="203" spans="1:5">
      <c r="A203">
        <v>200</v>
      </c>
      <c r="E203" t="s">
        <v>141</v>
      </c>
    </row>
    <row r="204" spans="1:5">
      <c r="A204">
        <v>201</v>
      </c>
      <c r="E204" t="s">
        <v>141</v>
      </c>
    </row>
    <row r="205" spans="1:5">
      <c r="A205">
        <v>202</v>
      </c>
      <c r="E205" t="s">
        <v>141</v>
      </c>
    </row>
    <row r="206" spans="1:5">
      <c r="A206">
        <v>203</v>
      </c>
      <c r="E206" t="s">
        <v>141</v>
      </c>
    </row>
    <row r="207" spans="1:5">
      <c r="A207">
        <v>204</v>
      </c>
      <c r="E207" t="s">
        <v>141</v>
      </c>
    </row>
    <row r="208" spans="1:5">
      <c r="A208">
        <v>205</v>
      </c>
      <c r="E208" t="s">
        <v>141</v>
      </c>
    </row>
    <row r="209" spans="1:5">
      <c r="A209">
        <v>206</v>
      </c>
      <c r="E209" t="s">
        <v>141</v>
      </c>
    </row>
    <row r="210" spans="1:5">
      <c r="A210">
        <v>207</v>
      </c>
      <c r="E210" t="s">
        <v>141</v>
      </c>
    </row>
    <row r="211" spans="1:5">
      <c r="A211">
        <v>208</v>
      </c>
      <c r="E211" t="s">
        <v>141</v>
      </c>
    </row>
    <row r="212" spans="1:5">
      <c r="A212">
        <v>209</v>
      </c>
      <c r="E212" t="s">
        <v>141</v>
      </c>
    </row>
    <row r="213" spans="1:5">
      <c r="A213">
        <v>210</v>
      </c>
      <c r="E213" t="s">
        <v>141</v>
      </c>
    </row>
    <row r="214" spans="1:5">
      <c r="A214">
        <v>211</v>
      </c>
      <c r="E214" t="s">
        <v>141</v>
      </c>
    </row>
    <row r="215" spans="1:5">
      <c r="A215">
        <v>212</v>
      </c>
      <c r="E215" t="s">
        <v>141</v>
      </c>
    </row>
    <row r="216" spans="1:5">
      <c r="A216">
        <v>213</v>
      </c>
      <c r="E216" t="s">
        <v>141</v>
      </c>
    </row>
    <row r="217" spans="1:5">
      <c r="A217">
        <v>214</v>
      </c>
      <c r="E217" t="s">
        <v>141</v>
      </c>
    </row>
    <row r="218" spans="1:5">
      <c r="A218">
        <v>215</v>
      </c>
      <c r="E218" t="s">
        <v>141</v>
      </c>
    </row>
    <row r="219" spans="1:5">
      <c r="A219">
        <v>216</v>
      </c>
      <c r="E219" t="s">
        <v>141</v>
      </c>
    </row>
    <row r="220" spans="1:5">
      <c r="A220">
        <v>217</v>
      </c>
      <c r="E220" t="s">
        <v>141</v>
      </c>
    </row>
    <row r="221" spans="1:5">
      <c r="A221">
        <v>218</v>
      </c>
      <c r="E221" t="s">
        <v>141</v>
      </c>
    </row>
    <row r="222" spans="1:5">
      <c r="A222">
        <v>219</v>
      </c>
      <c r="E222" t="s">
        <v>141</v>
      </c>
    </row>
    <row r="223" spans="1:5">
      <c r="A223">
        <v>220</v>
      </c>
      <c r="E223" t="s">
        <v>141</v>
      </c>
    </row>
    <row r="224" spans="1:5">
      <c r="A224">
        <v>221</v>
      </c>
      <c r="E224" t="s">
        <v>141</v>
      </c>
    </row>
    <row r="225" spans="1:5">
      <c r="A225">
        <v>222</v>
      </c>
      <c r="E225" t="s">
        <v>141</v>
      </c>
    </row>
    <row r="226" spans="1:5">
      <c r="A226">
        <v>223</v>
      </c>
      <c r="E226" t="s">
        <v>141</v>
      </c>
    </row>
    <row r="227" spans="1:5">
      <c r="A227">
        <v>224</v>
      </c>
      <c r="E227" t="s">
        <v>141</v>
      </c>
    </row>
    <row r="228" spans="1:5">
      <c r="A228">
        <v>225</v>
      </c>
      <c r="E228" t="s">
        <v>141</v>
      </c>
    </row>
    <row r="229" spans="1:5">
      <c r="A229">
        <v>226</v>
      </c>
      <c r="E229" t="s">
        <v>141</v>
      </c>
    </row>
    <row r="230" spans="1:5">
      <c r="A230">
        <v>227</v>
      </c>
      <c r="E230" t="s">
        <v>141</v>
      </c>
    </row>
    <row r="231" spans="1:5">
      <c r="A231">
        <v>228</v>
      </c>
      <c r="E231" t="s">
        <v>141</v>
      </c>
    </row>
    <row r="232" spans="1:5">
      <c r="A232">
        <v>229</v>
      </c>
      <c r="E232" t="s">
        <v>141</v>
      </c>
    </row>
    <row r="233" spans="1:5">
      <c r="A233">
        <v>230</v>
      </c>
      <c r="E233" t="s">
        <v>141</v>
      </c>
    </row>
    <row r="234" spans="1:5">
      <c r="A234">
        <v>231</v>
      </c>
      <c r="E234" t="s">
        <v>141</v>
      </c>
    </row>
    <row r="235" spans="1:5">
      <c r="A235">
        <v>232</v>
      </c>
      <c r="E235" t="s">
        <v>141</v>
      </c>
    </row>
    <row r="236" spans="1:5">
      <c r="A236">
        <v>233</v>
      </c>
      <c r="E236" t="s">
        <v>141</v>
      </c>
    </row>
    <row r="237" spans="1:5">
      <c r="A237">
        <v>234</v>
      </c>
      <c r="E237" t="s">
        <v>141</v>
      </c>
    </row>
    <row r="238" spans="1:5">
      <c r="A238">
        <v>235</v>
      </c>
      <c r="E238" t="s">
        <v>141</v>
      </c>
    </row>
    <row r="239" spans="1:5">
      <c r="A239">
        <v>236</v>
      </c>
      <c r="E239" t="s">
        <v>141</v>
      </c>
    </row>
    <row r="240" spans="1:5">
      <c r="A240">
        <v>237</v>
      </c>
      <c r="E240" t="s">
        <v>141</v>
      </c>
    </row>
    <row r="241" spans="1:5">
      <c r="A241">
        <v>238</v>
      </c>
      <c r="E241" t="s">
        <v>141</v>
      </c>
    </row>
    <row r="242" spans="1:5">
      <c r="A242">
        <v>239</v>
      </c>
      <c r="E242" t="s">
        <v>141</v>
      </c>
    </row>
    <row r="243" spans="1:5">
      <c r="A243">
        <v>240</v>
      </c>
      <c r="E243" t="s">
        <v>141</v>
      </c>
    </row>
    <row r="244" spans="1:5">
      <c r="A244">
        <v>241</v>
      </c>
      <c r="E244" t="s">
        <v>141</v>
      </c>
    </row>
    <row r="245" spans="1:5">
      <c r="A245">
        <v>242</v>
      </c>
      <c r="E245" t="s">
        <v>141</v>
      </c>
    </row>
    <row r="246" spans="1:5">
      <c r="A246">
        <v>243</v>
      </c>
      <c r="E246" t="s">
        <v>141</v>
      </c>
    </row>
    <row r="247" spans="1:5">
      <c r="A247">
        <v>244</v>
      </c>
      <c r="E247" t="s">
        <v>141</v>
      </c>
    </row>
    <row r="248" spans="1:5">
      <c r="A248">
        <v>245</v>
      </c>
      <c r="E248" t="s">
        <v>141</v>
      </c>
    </row>
    <row r="249" spans="1:5">
      <c r="A249">
        <v>246</v>
      </c>
      <c r="E249" t="s">
        <v>141</v>
      </c>
    </row>
    <row r="250" spans="1:5">
      <c r="A250">
        <v>247</v>
      </c>
      <c r="E250" t="s">
        <v>141</v>
      </c>
    </row>
    <row r="251" spans="1:5">
      <c r="A251">
        <v>248</v>
      </c>
      <c r="E251" t="s">
        <v>141</v>
      </c>
    </row>
    <row r="252" spans="1:5">
      <c r="A252">
        <v>249</v>
      </c>
      <c r="E252" t="s">
        <v>141</v>
      </c>
    </row>
    <row r="253" spans="1:5">
      <c r="A253">
        <v>250</v>
      </c>
      <c r="E253" t="s">
        <v>141</v>
      </c>
    </row>
    <row r="254" spans="1:5">
      <c r="A254">
        <v>251</v>
      </c>
      <c r="E254" t="s">
        <v>141</v>
      </c>
    </row>
    <row r="255" spans="1:5">
      <c r="A255">
        <v>252</v>
      </c>
      <c r="E255" t="s">
        <v>141</v>
      </c>
    </row>
    <row r="256" spans="1:5">
      <c r="A256">
        <v>253</v>
      </c>
      <c r="E256" t="s">
        <v>141</v>
      </c>
    </row>
    <row r="257" spans="1:5">
      <c r="A257">
        <v>254</v>
      </c>
      <c r="E257" t="s">
        <v>141</v>
      </c>
    </row>
    <row r="258" spans="1:5">
      <c r="A258">
        <v>255</v>
      </c>
      <c r="E258" t="s">
        <v>141</v>
      </c>
    </row>
    <row r="259" spans="1:5">
      <c r="A259">
        <v>256</v>
      </c>
      <c r="E259" t="s">
        <v>141</v>
      </c>
    </row>
    <row r="260" spans="1:5">
      <c r="A260">
        <v>257</v>
      </c>
      <c r="E260" t="s">
        <v>141</v>
      </c>
    </row>
    <row r="261" spans="1:5">
      <c r="A261">
        <v>258</v>
      </c>
      <c r="E261" t="s">
        <v>141</v>
      </c>
    </row>
    <row r="262" spans="1:5">
      <c r="A262">
        <v>259</v>
      </c>
      <c r="E262" t="s">
        <v>141</v>
      </c>
    </row>
    <row r="263" spans="1:5">
      <c r="A263">
        <v>260</v>
      </c>
      <c r="E263" t="s">
        <v>141</v>
      </c>
    </row>
    <row r="264" spans="1:5">
      <c r="A264">
        <v>261</v>
      </c>
      <c r="E264" t="s">
        <v>141</v>
      </c>
    </row>
    <row r="265" spans="1:5">
      <c r="A265">
        <v>262</v>
      </c>
      <c r="E265" t="s">
        <v>141</v>
      </c>
    </row>
    <row r="266" spans="1:5">
      <c r="A266">
        <v>263</v>
      </c>
      <c r="E266" t="s">
        <v>141</v>
      </c>
    </row>
    <row r="267" spans="1:5">
      <c r="A267">
        <v>264</v>
      </c>
      <c r="E267" t="s">
        <v>141</v>
      </c>
    </row>
    <row r="268" spans="1:5">
      <c r="A268">
        <v>265</v>
      </c>
      <c r="E268" t="s">
        <v>141</v>
      </c>
    </row>
    <row r="269" spans="1:5">
      <c r="A269">
        <v>266</v>
      </c>
      <c r="E269" t="s">
        <v>141</v>
      </c>
    </row>
    <row r="270" spans="1:5">
      <c r="A270">
        <v>267</v>
      </c>
      <c r="E270" t="s">
        <v>141</v>
      </c>
    </row>
    <row r="271" spans="1:5">
      <c r="A271">
        <v>268</v>
      </c>
      <c r="E271" t="s">
        <v>141</v>
      </c>
    </row>
    <row r="272" spans="1:5">
      <c r="A272">
        <v>269</v>
      </c>
      <c r="E272" t="s">
        <v>141</v>
      </c>
    </row>
    <row r="273" spans="1:5">
      <c r="A273">
        <v>270</v>
      </c>
      <c r="E273" t="s">
        <v>141</v>
      </c>
    </row>
    <row r="274" spans="1:5">
      <c r="A274">
        <v>271</v>
      </c>
      <c r="E274" t="s">
        <v>141</v>
      </c>
    </row>
    <row r="275" spans="1:5">
      <c r="A275">
        <v>272</v>
      </c>
      <c r="E275" t="s">
        <v>141</v>
      </c>
    </row>
    <row r="276" spans="1:5">
      <c r="A276">
        <v>273</v>
      </c>
      <c r="E276" t="s">
        <v>141</v>
      </c>
    </row>
    <row r="277" spans="1:5">
      <c r="A277">
        <v>274</v>
      </c>
      <c r="E277" t="s">
        <v>141</v>
      </c>
    </row>
    <row r="278" spans="1:5">
      <c r="A278">
        <v>275</v>
      </c>
      <c r="E278" t="s">
        <v>141</v>
      </c>
    </row>
    <row r="279" spans="1:5">
      <c r="A279">
        <v>276</v>
      </c>
      <c r="E279" t="s">
        <v>141</v>
      </c>
    </row>
    <row r="280" spans="1:5">
      <c r="A280">
        <v>277</v>
      </c>
      <c r="E280" t="s">
        <v>141</v>
      </c>
    </row>
    <row r="281" spans="1:5">
      <c r="A281">
        <v>278</v>
      </c>
      <c r="E281" t="s">
        <v>141</v>
      </c>
    </row>
    <row r="282" spans="1:5">
      <c r="A282">
        <v>279</v>
      </c>
      <c r="E282" t="s">
        <v>141</v>
      </c>
    </row>
    <row r="283" spans="1:5">
      <c r="A283">
        <v>280</v>
      </c>
      <c r="E283" t="s">
        <v>141</v>
      </c>
    </row>
    <row r="284" spans="1:5">
      <c r="A284">
        <v>281</v>
      </c>
      <c r="E284" t="s">
        <v>141</v>
      </c>
    </row>
    <row r="285" spans="1:5">
      <c r="A285">
        <v>282</v>
      </c>
      <c r="E285" t="s">
        <v>141</v>
      </c>
    </row>
    <row r="286" spans="1:5">
      <c r="A286">
        <v>283</v>
      </c>
      <c r="E286" t="s">
        <v>141</v>
      </c>
    </row>
    <row r="287" spans="1:5">
      <c r="A287">
        <v>284</v>
      </c>
      <c r="E287" t="s">
        <v>141</v>
      </c>
    </row>
    <row r="288" spans="1:5">
      <c r="A288">
        <v>285</v>
      </c>
      <c r="E288" t="s">
        <v>141</v>
      </c>
    </row>
    <row r="289" spans="1:5">
      <c r="A289">
        <v>286</v>
      </c>
      <c r="E289" t="s">
        <v>141</v>
      </c>
    </row>
    <row r="290" spans="1:5">
      <c r="A290">
        <v>287</v>
      </c>
      <c r="E290" t="s">
        <v>141</v>
      </c>
    </row>
    <row r="291" spans="1:5">
      <c r="A291">
        <v>288</v>
      </c>
      <c r="E291" t="s">
        <v>141</v>
      </c>
    </row>
    <row r="292" spans="1:5">
      <c r="A292">
        <v>289</v>
      </c>
      <c r="E292" t="s">
        <v>141</v>
      </c>
    </row>
    <row r="293" spans="1:5">
      <c r="A293">
        <v>290</v>
      </c>
      <c r="E293" t="s">
        <v>141</v>
      </c>
    </row>
    <row r="294" spans="1:5">
      <c r="A294">
        <v>291</v>
      </c>
      <c r="E294" t="s">
        <v>141</v>
      </c>
    </row>
    <row r="295" spans="1:5">
      <c r="A295">
        <v>292</v>
      </c>
      <c r="E295" t="s">
        <v>141</v>
      </c>
    </row>
    <row r="296" spans="1:5">
      <c r="A296">
        <v>293</v>
      </c>
      <c r="E296" t="s">
        <v>141</v>
      </c>
    </row>
    <row r="297" spans="1:5">
      <c r="A297">
        <v>294</v>
      </c>
      <c r="E297" t="s">
        <v>141</v>
      </c>
    </row>
    <row r="298" spans="1:5">
      <c r="A298">
        <v>295</v>
      </c>
      <c r="E298" t="s">
        <v>141</v>
      </c>
    </row>
    <row r="299" spans="1:5">
      <c r="A299">
        <v>296</v>
      </c>
      <c r="E299" t="s">
        <v>141</v>
      </c>
    </row>
    <row r="300" spans="1:5">
      <c r="A300">
        <v>297</v>
      </c>
      <c r="E300" t="s">
        <v>141</v>
      </c>
    </row>
    <row r="301" spans="1:5">
      <c r="A301">
        <v>298</v>
      </c>
      <c r="E301" t="s">
        <v>141</v>
      </c>
    </row>
    <row r="302" spans="1:5">
      <c r="A302">
        <v>299</v>
      </c>
      <c r="E302" t="s">
        <v>141</v>
      </c>
    </row>
    <row r="303" spans="1:5">
      <c r="A303">
        <v>300</v>
      </c>
      <c r="E303" t="s">
        <v>141</v>
      </c>
    </row>
    <row r="304" spans="1:5">
      <c r="A304">
        <v>301</v>
      </c>
      <c r="E304" t="s">
        <v>141</v>
      </c>
    </row>
    <row r="305" spans="1:5">
      <c r="A305">
        <v>302</v>
      </c>
      <c r="E305" t="s">
        <v>141</v>
      </c>
    </row>
    <row r="306" spans="1:5">
      <c r="A306">
        <v>303</v>
      </c>
      <c r="E306" t="s">
        <v>141</v>
      </c>
    </row>
    <row r="307" spans="1:5">
      <c r="A307">
        <v>304</v>
      </c>
      <c r="E307" t="s">
        <v>141</v>
      </c>
    </row>
    <row r="308" spans="1:5">
      <c r="A308">
        <v>305</v>
      </c>
      <c r="E308" t="s">
        <v>141</v>
      </c>
    </row>
    <row r="309" spans="1:5">
      <c r="A309">
        <v>306</v>
      </c>
      <c r="E309" t="s">
        <v>141</v>
      </c>
    </row>
    <row r="310" spans="1:5">
      <c r="A310">
        <v>307</v>
      </c>
      <c r="E310" t="s">
        <v>141</v>
      </c>
    </row>
    <row r="311" spans="1:5">
      <c r="A311">
        <v>308</v>
      </c>
      <c r="E311" t="s">
        <v>141</v>
      </c>
    </row>
    <row r="312" spans="1:5">
      <c r="A312">
        <v>309</v>
      </c>
      <c r="E312" t="s">
        <v>141</v>
      </c>
    </row>
    <row r="313" spans="1:5">
      <c r="A313">
        <v>310</v>
      </c>
      <c r="E313" t="s">
        <v>141</v>
      </c>
    </row>
    <row r="314" spans="1:5">
      <c r="A314">
        <v>311</v>
      </c>
      <c r="E314" t="s">
        <v>141</v>
      </c>
    </row>
    <row r="315" spans="1:5">
      <c r="A315">
        <v>312</v>
      </c>
      <c r="E315" t="s">
        <v>141</v>
      </c>
    </row>
    <row r="316" spans="1:5">
      <c r="A316">
        <v>313</v>
      </c>
      <c r="E316" t="s">
        <v>141</v>
      </c>
    </row>
    <row r="317" spans="1:5">
      <c r="A317">
        <v>314</v>
      </c>
      <c r="E317" t="s">
        <v>141</v>
      </c>
    </row>
    <row r="318" spans="1:5">
      <c r="A318">
        <v>315</v>
      </c>
      <c r="E318" t="s">
        <v>141</v>
      </c>
    </row>
    <row r="319" spans="1:5">
      <c r="A319">
        <v>316</v>
      </c>
      <c r="E319" t="s">
        <v>141</v>
      </c>
    </row>
    <row r="320" spans="1:5">
      <c r="A320">
        <v>317</v>
      </c>
      <c r="E320" t="s">
        <v>141</v>
      </c>
    </row>
    <row r="321" spans="1:5">
      <c r="A321">
        <v>318</v>
      </c>
      <c r="E321" t="s">
        <v>141</v>
      </c>
    </row>
    <row r="322" spans="1:5">
      <c r="A322">
        <v>319</v>
      </c>
      <c r="E322" t="s">
        <v>141</v>
      </c>
    </row>
    <row r="323" spans="1:5">
      <c r="A323">
        <v>320</v>
      </c>
      <c r="E323" t="s">
        <v>141</v>
      </c>
    </row>
    <row r="324" spans="1:5">
      <c r="A324">
        <v>321</v>
      </c>
      <c r="E324" t="s">
        <v>141</v>
      </c>
    </row>
    <row r="325" spans="1:5">
      <c r="A325">
        <v>322</v>
      </c>
      <c r="E325" t="s">
        <v>141</v>
      </c>
    </row>
    <row r="326" spans="1:5">
      <c r="A326">
        <v>323</v>
      </c>
      <c r="E326" t="s">
        <v>141</v>
      </c>
    </row>
    <row r="327" spans="1:5">
      <c r="A327">
        <v>324</v>
      </c>
      <c r="E327" t="s">
        <v>141</v>
      </c>
    </row>
    <row r="328" spans="1:5">
      <c r="A328">
        <v>325</v>
      </c>
      <c r="E328" t="s">
        <v>141</v>
      </c>
    </row>
    <row r="329" spans="1:5">
      <c r="A329">
        <v>326</v>
      </c>
      <c r="E329" t="s">
        <v>141</v>
      </c>
    </row>
    <row r="330" spans="1:5">
      <c r="A330">
        <v>327</v>
      </c>
      <c r="E330" t="s">
        <v>141</v>
      </c>
    </row>
    <row r="331" spans="1:5">
      <c r="A331">
        <v>328</v>
      </c>
      <c r="E331" t="s">
        <v>141</v>
      </c>
    </row>
    <row r="332" spans="1:5">
      <c r="A332">
        <v>329</v>
      </c>
      <c r="E332" t="s">
        <v>141</v>
      </c>
    </row>
    <row r="333" spans="1:5">
      <c r="A333">
        <v>330</v>
      </c>
      <c r="E333" t="s">
        <v>141</v>
      </c>
    </row>
    <row r="334" spans="1:5">
      <c r="A334">
        <v>331</v>
      </c>
      <c r="E334" t="s">
        <v>141</v>
      </c>
    </row>
    <row r="335" spans="1:5">
      <c r="A335">
        <v>332</v>
      </c>
      <c r="E335" t="s">
        <v>141</v>
      </c>
    </row>
    <row r="336" spans="1:5">
      <c r="A336">
        <v>333</v>
      </c>
      <c r="E336" t="s">
        <v>141</v>
      </c>
    </row>
    <row r="337" spans="1:5">
      <c r="A337">
        <v>334</v>
      </c>
      <c r="E337" t="s">
        <v>141</v>
      </c>
    </row>
    <row r="338" spans="1:5">
      <c r="A338">
        <v>335</v>
      </c>
      <c r="E338" t="s">
        <v>141</v>
      </c>
    </row>
    <row r="339" spans="1:5">
      <c r="A339">
        <v>336</v>
      </c>
      <c r="E339" t="s">
        <v>141</v>
      </c>
    </row>
    <row r="340" spans="1:5">
      <c r="A340">
        <v>337</v>
      </c>
      <c r="E340" t="s">
        <v>141</v>
      </c>
    </row>
    <row r="341" spans="1:5">
      <c r="A341">
        <v>338</v>
      </c>
      <c r="E341" t="s">
        <v>141</v>
      </c>
    </row>
    <row r="342" spans="1:5">
      <c r="A342">
        <v>339</v>
      </c>
      <c r="E342" t="s">
        <v>141</v>
      </c>
    </row>
    <row r="343" spans="1:5">
      <c r="A343">
        <v>340</v>
      </c>
      <c r="E343" t="s">
        <v>141</v>
      </c>
    </row>
    <row r="344" spans="1:5">
      <c r="A344">
        <v>341</v>
      </c>
      <c r="E344" t="s">
        <v>141</v>
      </c>
    </row>
    <row r="345" spans="1:5">
      <c r="A345">
        <v>342</v>
      </c>
      <c r="E345" t="s">
        <v>141</v>
      </c>
    </row>
    <row r="346" spans="1:5">
      <c r="A346">
        <v>343</v>
      </c>
      <c r="E346" t="s">
        <v>141</v>
      </c>
    </row>
    <row r="347" spans="1:5">
      <c r="A347">
        <v>344</v>
      </c>
      <c r="E347" t="s">
        <v>141</v>
      </c>
    </row>
    <row r="348" spans="1:5">
      <c r="A348">
        <v>345</v>
      </c>
      <c r="E348" t="s">
        <v>141</v>
      </c>
    </row>
    <row r="349" spans="1:5">
      <c r="A349">
        <v>346</v>
      </c>
      <c r="E349" t="s">
        <v>141</v>
      </c>
    </row>
    <row r="350" spans="1:5">
      <c r="A350">
        <v>347</v>
      </c>
      <c r="E350" t="s">
        <v>141</v>
      </c>
    </row>
    <row r="351" spans="1:5">
      <c r="A351">
        <v>348</v>
      </c>
      <c r="E351" t="s">
        <v>141</v>
      </c>
    </row>
    <row r="352" spans="1:5">
      <c r="A352">
        <v>349</v>
      </c>
      <c r="E352" t="s">
        <v>141</v>
      </c>
    </row>
    <row r="353" spans="1:5">
      <c r="A353">
        <v>350</v>
      </c>
      <c r="E353" t="s">
        <v>141</v>
      </c>
    </row>
    <row r="354" spans="1:5">
      <c r="A354">
        <v>351</v>
      </c>
      <c r="E354" t="s">
        <v>141</v>
      </c>
    </row>
    <row r="355" spans="1:5">
      <c r="A355">
        <v>352</v>
      </c>
      <c r="E355" t="s">
        <v>141</v>
      </c>
    </row>
    <row r="356" spans="1:5">
      <c r="A356">
        <v>353</v>
      </c>
      <c r="E356" t="s">
        <v>141</v>
      </c>
    </row>
    <row r="357" spans="1:5">
      <c r="A357">
        <v>354</v>
      </c>
      <c r="E357" t="s">
        <v>141</v>
      </c>
    </row>
    <row r="358" spans="1:5">
      <c r="A358">
        <v>355</v>
      </c>
      <c r="E358" t="s">
        <v>141</v>
      </c>
    </row>
    <row r="359" spans="1:5">
      <c r="A359">
        <v>356</v>
      </c>
      <c r="E359" t="s">
        <v>141</v>
      </c>
    </row>
    <row r="360" spans="1:5">
      <c r="A360">
        <v>357</v>
      </c>
      <c r="E360" t="s">
        <v>141</v>
      </c>
    </row>
    <row r="361" spans="1:5">
      <c r="A361">
        <v>358</v>
      </c>
      <c r="E361" t="s">
        <v>141</v>
      </c>
    </row>
    <row r="362" spans="1:5">
      <c r="A362">
        <v>359</v>
      </c>
      <c r="E362" t="s">
        <v>141</v>
      </c>
    </row>
    <row r="363" spans="1:5">
      <c r="A363">
        <v>360</v>
      </c>
      <c r="E363" t="s">
        <v>141</v>
      </c>
    </row>
    <row r="364" spans="1:5">
      <c r="A364">
        <v>361</v>
      </c>
      <c r="E364" t="s">
        <v>141</v>
      </c>
    </row>
    <row r="365" spans="1:5">
      <c r="A365">
        <v>362</v>
      </c>
      <c r="E365" t="s">
        <v>141</v>
      </c>
    </row>
    <row r="366" spans="1:5">
      <c r="A366">
        <v>363</v>
      </c>
      <c r="E366" t="s">
        <v>141</v>
      </c>
    </row>
    <row r="367" spans="1:5">
      <c r="A367">
        <v>364</v>
      </c>
      <c r="E367" t="s">
        <v>141</v>
      </c>
    </row>
    <row r="368" spans="1:5">
      <c r="A368">
        <v>365</v>
      </c>
      <c r="E368" t="s">
        <v>141</v>
      </c>
    </row>
    <row r="369" spans="1:5">
      <c r="A369">
        <v>366</v>
      </c>
      <c r="E369" t="s">
        <v>141</v>
      </c>
    </row>
    <row r="370" spans="1:5">
      <c r="A370">
        <v>367</v>
      </c>
      <c r="E370" t="s">
        <v>141</v>
      </c>
    </row>
    <row r="371" spans="1:5">
      <c r="A371">
        <v>368</v>
      </c>
      <c r="E371" t="s">
        <v>141</v>
      </c>
    </row>
    <row r="372" spans="1:5">
      <c r="A372">
        <v>369</v>
      </c>
      <c r="E372" t="s">
        <v>141</v>
      </c>
    </row>
    <row r="373" spans="1:5">
      <c r="A373">
        <v>370</v>
      </c>
      <c r="E373" t="s">
        <v>141</v>
      </c>
    </row>
    <row r="374" spans="1:5">
      <c r="A374">
        <v>371</v>
      </c>
      <c r="E374" t="s">
        <v>141</v>
      </c>
    </row>
    <row r="375" spans="1:5">
      <c r="A375">
        <v>372</v>
      </c>
      <c r="E375" t="s">
        <v>141</v>
      </c>
    </row>
    <row r="376" spans="1:5">
      <c r="A376">
        <v>373</v>
      </c>
      <c r="E376" t="s">
        <v>141</v>
      </c>
    </row>
    <row r="377" spans="1:5">
      <c r="A377">
        <v>374</v>
      </c>
      <c r="E377" t="s">
        <v>141</v>
      </c>
    </row>
    <row r="378" spans="1:5">
      <c r="A378">
        <v>375</v>
      </c>
      <c r="E378" t="s">
        <v>141</v>
      </c>
    </row>
    <row r="379" spans="1:5">
      <c r="A379">
        <v>376</v>
      </c>
      <c r="E379" t="s">
        <v>141</v>
      </c>
    </row>
    <row r="380" spans="1:5">
      <c r="A380">
        <v>377</v>
      </c>
      <c r="E380" t="s">
        <v>141</v>
      </c>
    </row>
    <row r="381" spans="1:5">
      <c r="A381">
        <v>378</v>
      </c>
      <c r="E381" t="s">
        <v>141</v>
      </c>
    </row>
    <row r="382" spans="1:5">
      <c r="A382">
        <v>379</v>
      </c>
      <c r="E382" t="s">
        <v>141</v>
      </c>
    </row>
    <row r="383" spans="1:5">
      <c r="A383">
        <v>380</v>
      </c>
      <c r="E383" t="s">
        <v>141</v>
      </c>
    </row>
    <row r="384" spans="1:5">
      <c r="A384">
        <v>381</v>
      </c>
      <c r="E384" t="s">
        <v>141</v>
      </c>
    </row>
    <row r="385" spans="1:5">
      <c r="A385">
        <v>382</v>
      </c>
      <c r="E385" t="s">
        <v>141</v>
      </c>
    </row>
    <row r="386" spans="1:5">
      <c r="A386">
        <v>383</v>
      </c>
      <c r="E386" t="s">
        <v>141</v>
      </c>
    </row>
    <row r="387" spans="1:5">
      <c r="A387">
        <v>384</v>
      </c>
      <c r="E387" t="s">
        <v>141</v>
      </c>
    </row>
    <row r="388" spans="1:5">
      <c r="A388">
        <v>385</v>
      </c>
      <c r="E388" t="s">
        <v>141</v>
      </c>
    </row>
    <row r="389" spans="1:5">
      <c r="A389">
        <v>386</v>
      </c>
      <c r="E389" t="s">
        <v>141</v>
      </c>
    </row>
    <row r="390" spans="1:5">
      <c r="A390">
        <v>387</v>
      </c>
      <c r="E390" t="s">
        <v>141</v>
      </c>
    </row>
    <row r="391" spans="1:5">
      <c r="A391">
        <v>388</v>
      </c>
      <c r="E391" t="s">
        <v>141</v>
      </c>
    </row>
    <row r="392" spans="1:5">
      <c r="A392">
        <v>389</v>
      </c>
      <c r="E392" t="s">
        <v>141</v>
      </c>
    </row>
    <row r="393" spans="1:5">
      <c r="A393">
        <v>390</v>
      </c>
      <c r="E393" t="s">
        <v>141</v>
      </c>
    </row>
    <row r="394" spans="1:5">
      <c r="A394">
        <v>391</v>
      </c>
      <c r="E394" t="s">
        <v>141</v>
      </c>
    </row>
    <row r="395" spans="1:5">
      <c r="A395">
        <v>392</v>
      </c>
      <c r="E395" t="s">
        <v>141</v>
      </c>
    </row>
    <row r="396" spans="1:5">
      <c r="A396">
        <v>393</v>
      </c>
      <c r="E396" t="s">
        <v>141</v>
      </c>
    </row>
    <row r="397" spans="1:5">
      <c r="A397">
        <v>394</v>
      </c>
      <c r="E397" t="s">
        <v>141</v>
      </c>
    </row>
    <row r="398" spans="1:5">
      <c r="A398">
        <v>395</v>
      </c>
      <c r="E398" t="s">
        <v>141</v>
      </c>
    </row>
    <row r="399" spans="1:5">
      <c r="A399">
        <v>396</v>
      </c>
      <c r="E399" t="s">
        <v>141</v>
      </c>
    </row>
    <row r="400" spans="1:5">
      <c r="A400">
        <v>397</v>
      </c>
      <c r="E400" t="s">
        <v>141</v>
      </c>
    </row>
    <row r="401" spans="1:5">
      <c r="A401">
        <v>398</v>
      </c>
      <c r="E401" t="s">
        <v>141</v>
      </c>
    </row>
    <row r="402" spans="1:5">
      <c r="A402">
        <v>399</v>
      </c>
      <c r="E402" t="s">
        <v>141</v>
      </c>
    </row>
    <row r="403" spans="1:5">
      <c r="A403">
        <v>400</v>
      </c>
      <c r="E403" t="s">
        <v>141</v>
      </c>
    </row>
    <row r="404" spans="1:5">
      <c r="A404">
        <v>401</v>
      </c>
      <c r="E404" t="s">
        <v>141</v>
      </c>
    </row>
    <row r="405" spans="1:5">
      <c r="A405">
        <v>402</v>
      </c>
      <c r="E405" t="s">
        <v>141</v>
      </c>
    </row>
    <row r="406" spans="1:5">
      <c r="A406">
        <v>403</v>
      </c>
      <c r="E406" t="s">
        <v>141</v>
      </c>
    </row>
    <row r="407" spans="1:5">
      <c r="A407">
        <v>404</v>
      </c>
      <c r="E407" t="s">
        <v>141</v>
      </c>
    </row>
    <row r="408" spans="1:5">
      <c r="A408">
        <v>405</v>
      </c>
      <c r="E408" t="s">
        <v>141</v>
      </c>
    </row>
    <row r="409" spans="1:5">
      <c r="A409">
        <v>406</v>
      </c>
      <c r="E409" t="s">
        <v>141</v>
      </c>
    </row>
    <row r="410" spans="1:5">
      <c r="A410">
        <v>407</v>
      </c>
      <c r="E410" t="s">
        <v>141</v>
      </c>
    </row>
    <row r="411" spans="1:5">
      <c r="A411">
        <v>408</v>
      </c>
      <c r="E411" t="s">
        <v>141</v>
      </c>
    </row>
    <row r="412" spans="1:5">
      <c r="A412">
        <v>409</v>
      </c>
      <c r="E412" t="s">
        <v>141</v>
      </c>
    </row>
    <row r="413" spans="1:5">
      <c r="A413">
        <v>410</v>
      </c>
      <c r="E413" t="s">
        <v>141</v>
      </c>
    </row>
    <row r="414" spans="1:5">
      <c r="A414">
        <v>411</v>
      </c>
      <c r="E414" t="s">
        <v>141</v>
      </c>
    </row>
    <row r="415" spans="1:5">
      <c r="A415">
        <v>412</v>
      </c>
      <c r="E415" t="s">
        <v>141</v>
      </c>
    </row>
    <row r="416" spans="1:5">
      <c r="A416">
        <v>413</v>
      </c>
      <c r="E416" t="s">
        <v>141</v>
      </c>
    </row>
    <row r="417" spans="1:5">
      <c r="A417">
        <v>414</v>
      </c>
      <c r="E417" t="s">
        <v>141</v>
      </c>
    </row>
    <row r="418" spans="1:5">
      <c r="A418">
        <v>415</v>
      </c>
      <c r="E418" t="s">
        <v>141</v>
      </c>
    </row>
    <row r="419" spans="1:5">
      <c r="A419">
        <v>416</v>
      </c>
      <c r="E419" t="s">
        <v>141</v>
      </c>
    </row>
    <row r="420" spans="1:5">
      <c r="A420">
        <v>417</v>
      </c>
      <c r="E420" t="s">
        <v>141</v>
      </c>
    </row>
    <row r="421" spans="1:5">
      <c r="A421">
        <v>418</v>
      </c>
      <c r="E421" t="s">
        <v>141</v>
      </c>
    </row>
    <row r="422" spans="1:5">
      <c r="A422">
        <v>419</v>
      </c>
      <c r="E422" t="s">
        <v>141</v>
      </c>
    </row>
    <row r="423" spans="1:5">
      <c r="A423">
        <v>420</v>
      </c>
      <c r="E423" t="s">
        <v>141</v>
      </c>
    </row>
    <row r="424" spans="1:5">
      <c r="A424">
        <v>421</v>
      </c>
      <c r="E424" t="s">
        <v>141</v>
      </c>
    </row>
    <row r="425" spans="1:5">
      <c r="A425">
        <v>422</v>
      </c>
      <c r="E425" t="s">
        <v>141</v>
      </c>
    </row>
    <row r="426" spans="1:5">
      <c r="A426">
        <v>423</v>
      </c>
      <c r="E426" t="s">
        <v>141</v>
      </c>
    </row>
    <row r="427" spans="1:5">
      <c r="A427">
        <v>424</v>
      </c>
      <c r="E427" t="s">
        <v>141</v>
      </c>
    </row>
    <row r="428" spans="1:5">
      <c r="A428">
        <v>425</v>
      </c>
      <c r="E428" t="s">
        <v>141</v>
      </c>
    </row>
    <row r="429" spans="1:5">
      <c r="A429">
        <v>426</v>
      </c>
      <c r="E429" t="s">
        <v>141</v>
      </c>
    </row>
    <row r="430" spans="1:5">
      <c r="A430">
        <v>427</v>
      </c>
      <c r="E430" t="s">
        <v>141</v>
      </c>
    </row>
    <row r="431" spans="1:5">
      <c r="A431">
        <v>428</v>
      </c>
      <c r="E431" t="s">
        <v>141</v>
      </c>
    </row>
    <row r="432" spans="1:5">
      <c r="A432">
        <v>429</v>
      </c>
      <c r="E432" t="s">
        <v>141</v>
      </c>
    </row>
    <row r="433" spans="1:5">
      <c r="A433">
        <v>430</v>
      </c>
      <c r="E433" t="s">
        <v>141</v>
      </c>
    </row>
    <row r="434" spans="1:5">
      <c r="A434">
        <v>431</v>
      </c>
      <c r="E434" t="s">
        <v>141</v>
      </c>
    </row>
    <row r="435" spans="1:5">
      <c r="A435">
        <v>432</v>
      </c>
      <c r="E435" t="s">
        <v>141</v>
      </c>
    </row>
    <row r="436" spans="1:5">
      <c r="A436">
        <v>433</v>
      </c>
      <c r="E436" t="s">
        <v>141</v>
      </c>
    </row>
    <row r="437" spans="1:5">
      <c r="A437">
        <v>434</v>
      </c>
      <c r="E437" t="s">
        <v>141</v>
      </c>
    </row>
    <row r="438" spans="1:5">
      <c r="A438">
        <v>435</v>
      </c>
      <c r="E438" t="s">
        <v>141</v>
      </c>
    </row>
    <row r="439" spans="1:5">
      <c r="A439">
        <v>436</v>
      </c>
      <c r="E439" t="s">
        <v>141</v>
      </c>
    </row>
    <row r="440" spans="1:5">
      <c r="A440">
        <v>437</v>
      </c>
      <c r="E440" t="s">
        <v>141</v>
      </c>
    </row>
    <row r="441" spans="1:5">
      <c r="A441">
        <v>438</v>
      </c>
      <c r="E441" t="s">
        <v>141</v>
      </c>
    </row>
    <row r="442" spans="1:5">
      <c r="A442">
        <v>439</v>
      </c>
      <c r="E442" t="s">
        <v>141</v>
      </c>
    </row>
    <row r="443" spans="1:5">
      <c r="A443">
        <v>440</v>
      </c>
      <c r="E443" t="s">
        <v>141</v>
      </c>
    </row>
    <row r="444" spans="1:5">
      <c r="A444">
        <v>441</v>
      </c>
      <c r="E444" t="s">
        <v>141</v>
      </c>
    </row>
    <row r="445" spans="1:5">
      <c r="A445">
        <v>442</v>
      </c>
      <c r="E445" t="s">
        <v>141</v>
      </c>
    </row>
    <row r="446" spans="1:5">
      <c r="A446">
        <v>443</v>
      </c>
      <c r="E446" t="s">
        <v>141</v>
      </c>
    </row>
    <row r="447" spans="1:5">
      <c r="A447">
        <v>444</v>
      </c>
      <c r="E447" t="s">
        <v>141</v>
      </c>
    </row>
    <row r="448" spans="1:5">
      <c r="A448">
        <v>445</v>
      </c>
      <c r="E448" t="s">
        <v>141</v>
      </c>
    </row>
    <row r="449" spans="1:5">
      <c r="A449">
        <v>446</v>
      </c>
      <c r="E449" t="s">
        <v>141</v>
      </c>
    </row>
    <row r="450" spans="1:5">
      <c r="A450">
        <v>447</v>
      </c>
      <c r="E450" t="s">
        <v>141</v>
      </c>
    </row>
    <row r="451" spans="1:5">
      <c r="A451">
        <v>448</v>
      </c>
      <c r="E451" t="s">
        <v>141</v>
      </c>
    </row>
    <row r="452" spans="1:5">
      <c r="A452">
        <v>449</v>
      </c>
      <c r="E452" t="s">
        <v>141</v>
      </c>
    </row>
    <row r="453" spans="1:5">
      <c r="A453">
        <v>450</v>
      </c>
      <c r="E453" t="s">
        <v>141</v>
      </c>
    </row>
    <row r="454" spans="1:5">
      <c r="A454">
        <v>451</v>
      </c>
      <c r="E454" t="s">
        <v>141</v>
      </c>
    </row>
    <row r="455" spans="1:5">
      <c r="A455">
        <v>452</v>
      </c>
      <c r="E455" t="s">
        <v>141</v>
      </c>
    </row>
    <row r="456" spans="1:5">
      <c r="A456">
        <v>453</v>
      </c>
      <c r="E456" t="s">
        <v>141</v>
      </c>
    </row>
    <row r="457" spans="1:5">
      <c r="A457">
        <v>454</v>
      </c>
      <c r="E457" t="s">
        <v>141</v>
      </c>
    </row>
    <row r="458" spans="1:5">
      <c r="A458">
        <v>455</v>
      </c>
      <c r="E458" t="s">
        <v>141</v>
      </c>
    </row>
    <row r="459" spans="1:5">
      <c r="A459">
        <v>456</v>
      </c>
      <c r="E459" t="s">
        <v>141</v>
      </c>
    </row>
    <row r="460" spans="1:5">
      <c r="A460">
        <v>457</v>
      </c>
      <c r="E460" t="s">
        <v>141</v>
      </c>
    </row>
    <row r="461" spans="1:5">
      <c r="A461">
        <v>458</v>
      </c>
      <c r="E461" t="s">
        <v>141</v>
      </c>
    </row>
    <row r="462" spans="1:5">
      <c r="A462">
        <v>459</v>
      </c>
      <c r="E462" t="s">
        <v>141</v>
      </c>
    </row>
    <row r="463" spans="1:5">
      <c r="A463">
        <v>460</v>
      </c>
      <c r="E463" t="s">
        <v>141</v>
      </c>
    </row>
    <row r="464" spans="1:5">
      <c r="A464">
        <v>461</v>
      </c>
      <c r="E464" t="s">
        <v>141</v>
      </c>
    </row>
    <row r="465" spans="1:5">
      <c r="A465">
        <v>462</v>
      </c>
      <c r="E465" t="s">
        <v>141</v>
      </c>
    </row>
    <row r="466" spans="1:5">
      <c r="A466">
        <v>463</v>
      </c>
      <c r="E466" t="s">
        <v>141</v>
      </c>
    </row>
    <row r="467" spans="1:5">
      <c r="A467">
        <v>464</v>
      </c>
      <c r="E467" t="s">
        <v>141</v>
      </c>
    </row>
    <row r="468" spans="1:5">
      <c r="A468">
        <v>465</v>
      </c>
      <c r="E468" t="s">
        <v>141</v>
      </c>
    </row>
    <row r="469" spans="1:5">
      <c r="A469">
        <v>466</v>
      </c>
      <c r="E469" t="s">
        <v>141</v>
      </c>
    </row>
    <row r="470" spans="1:5">
      <c r="A470">
        <v>467</v>
      </c>
      <c r="E470" t="s">
        <v>141</v>
      </c>
    </row>
    <row r="471" spans="1:5">
      <c r="A471">
        <v>468</v>
      </c>
      <c r="E471" t="s">
        <v>141</v>
      </c>
    </row>
    <row r="472" spans="1:5">
      <c r="A472">
        <v>469</v>
      </c>
      <c r="E472" t="s">
        <v>141</v>
      </c>
    </row>
    <row r="473" spans="1:5">
      <c r="A473">
        <v>470</v>
      </c>
      <c r="E473" t="s">
        <v>141</v>
      </c>
    </row>
    <row r="474" spans="1:5">
      <c r="A474">
        <v>471</v>
      </c>
      <c r="E474" t="s">
        <v>141</v>
      </c>
    </row>
    <row r="475" spans="1:5">
      <c r="A475">
        <v>472</v>
      </c>
      <c r="E475" t="s">
        <v>141</v>
      </c>
    </row>
    <row r="476" spans="1:5">
      <c r="A476">
        <v>473</v>
      </c>
      <c r="E476" t="s">
        <v>141</v>
      </c>
    </row>
    <row r="477" spans="1:5">
      <c r="A477">
        <v>474</v>
      </c>
      <c r="E477" t="s">
        <v>141</v>
      </c>
    </row>
    <row r="478" spans="1:5">
      <c r="A478">
        <v>475</v>
      </c>
      <c r="E478" t="s">
        <v>141</v>
      </c>
    </row>
    <row r="479" spans="1:5">
      <c r="A479">
        <v>476</v>
      </c>
      <c r="E479" t="s">
        <v>141</v>
      </c>
    </row>
    <row r="480" spans="1:5">
      <c r="A480">
        <v>477</v>
      </c>
      <c r="E480" t="s">
        <v>141</v>
      </c>
    </row>
    <row r="481" spans="1:5">
      <c r="A481">
        <v>478</v>
      </c>
      <c r="E481" t="s">
        <v>141</v>
      </c>
    </row>
    <row r="482" spans="1:5">
      <c r="A482">
        <v>479</v>
      </c>
      <c r="E482" t="s">
        <v>141</v>
      </c>
    </row>
    <row r="483" spans="1:5">
      <c r="A483">
        <v>480</v>
      </c>
      <c r="E483" t="s">
        <v>141</v>
      </c>
    </row>
    <row r="484" spans="1:5">
      <c r="A484">
        <v>481</v>
      </c>
      <c r="E484" t="s">
        <v>141</v>
      </c>
    </row>
    <row r="485" spans="1:5">
      <c r="A485">
        <v>482</v>
      </c>
      <c r="E485" t="s">
        <v>141</v>
      </c>
    </row>
    <row r="486" spans="1:5">
      <c r="A486">
        <v>483</v>
      </c>
      <c r="E486" t="s">
        <v>141</v>
      </c>
    </row>
    <row r="487" spans="1:5">
      <c r="A487">
        <v>484</v>
      </c>
      <c r="E487" t="s">
        <v>141</v>
      </c>
    </row>
    <row r="488" spans="1:5">
      <c r="A488">
        <v>485</v>
      </c>
      <c r="E488" t="s">
        <v>141</v>
      </c>
    </row>
    <row r="489" spans="1:5">
      <c r="A489">
        <v>486</v>
      </c>
      <c r="E489" t="s">
        <v>141</v>
      </c>
    </row>
    <row r="490" spans="1:5">
      <c r="A490">
        <v>487</v>
      </c>
      <c r="E490" t="s">
        <v>141</v>
      </c>
    </row>
    <row r="491" spans="1:5">
      <c r="A491">
        <v>488</v>
      </c>
      <c r="E491" t="s">
        <v>141</v>
      </c>
    </row>
    <row r="492" spans="1:5">
      <c r="A492">
        <v>489</v>
      </c>
      <c r="E492" t="s">
        <v>141</v>
      </c>
    </row>
    <row r="493" spans="1:5">
      <c r="A493">
        <v>490</v>
      </c>
      <c r="E493" t="s">
        <v>141</v>
      </c>
    </row>
    <row r="494" spans="1:5">
      <c r="A494">
        <v>491</v>
      </c>
      <c r="E494" t="s">
        <v>141</v>
      </c>
    </row>
    <row r="495" spans="1:5">
      <c r="A495">
        <v>492</v>
      </c>
      <c r="E495" t="s">
        <v>141</v>
      </c>
    </row>
    <row r="496" spans="1:5">
      <c r="A496">
        <v>493</v>
      </c>
      <c r="E496" t="s">
        <v>141</v>
      </c>
    </row>
    <row r="497" spans="1:5">
      <c r="A497">
        <v>494</v>
      </c>
      <c r="E497" t="s">
        <v>141</v>
      </c>
    </row>
    <row r="498" spans="1:5">
      <c r="A498">
        <v>495</v>
      </c>
      <c r="E498" t="s">
        <v>141</v>
      </c>
    </row>
    <row r="499" spans="1:5">
      <c r="A499">
        <v>496</v>
      </c>
      <c r="E499" t="s">
        <v>141</v>
      </c>
    </row>
    <row r="500" spans="1:5">
      <c r="A500">
        <v>497</v>
      </c>
      <c r="E500" t="s">
        <v>141</v>
      </c>
    </row>
    <row r="501" spans="1:5">
      <c r="A501">
        <v>498</v>
      </c>
      <c r="E501" t="s">
        <v>141</v>
      </c>
    </row>
    <row r="502" spans="1:5">
      <c r="A502">
        <v>499</v>
      </c>
      <c r="E502" t="s">
        <v>141</v>
      </c>
    </row>
    <row r="503" spans="1:5">
      <c r="A503">
        <v>500</v>
      </c>
      <c r="E503" t="s">
        <v>141</v>
      </c>
    </row>
    <row r="504" spans="1:5">
      <c r="A504">
        <v>501</v>
      </c>
      <c r="E504" t="s">
        <v>141</v>
      </c>
    </row>
    <row r="505" spans="1:5">
      <c r="A505">
        <v>502</v>
      </c>
      <c r="E505" t="s">
        <v>141</v>
      </c>
    </row>
    <row r="506" spans="1:5">
      <c r="A506">
        <v>503</v>
      </c>
      <c r="E506" t="s">
        <v>141</v>
      </c>
    </row>
    <row r="507" spans="1:5">
      <c r="A507">
        <v>504</v>
      </c>
      <c r="E507" t="s">
        <v>141</v>
      </c>
    </row>
    <row r="508" spans="1:5">
      <c r="A508">
        <v>505</v>
      </c>
      <c r="E508" t="s">
        <v>141</v>
      </c>
    </row>
    <row r="509" spans="1:5">
      <c r="A509">
        <v>506</v>
      </c>
      <c r="E509" t="s">
        <v>141</v>
      </c>
    </row>
    <row r="510" spans="1:5">
      <c r="A510">
        <v>507</v>
      </c>
      <c r="E510" t="s">
        <v>141</v>
      </c>
    </row>
    <row r="511" spans="1:5">
      <c r="A511">
        <v>508</v>
      </c>
      <c r="E511" t="s">
        <v>141</v>
      </c>
    </row>
    <row r="512" spans="1:5">
      <c r="A512">
        <v>509</v>
      </c>
      <c r="E512" t="s">
        <v>141</v>
      </c>
    </row>
    <row r="513" spans="1:5">
      <c r="A513">
        <v>510</v>
      </c>
      <c r="E513" t="s">
        <v>141</v>
      </c>
    </row>
    <row r="514" spans="1:5">
      <c r="A514">
        <v>511</v>
      </c>
      <c r="E514" t="s">
        <v>141</v>
      </c>
    </row>
    <row r="515" spans="1:5">
      <c r="A515">
        <v>512</v>
      </c>
      <c r="E515" t="s">
        <v>141</v>
      </c>
    </row>
    <row r="516" spans="1:5">
      <c r="A516">
        <v>513</v>
      </c>
      <c r="E516" t="s">
        <v>141</v>
      </c>
    </row>
    <row r="517" spans="1:5">
      <c r="A517">
        <v>514</v>
      </c>
      <c r="E517" t="s">
        <v>141</v>
      </c>
    </row>
    <row r="518" spans="1:5">
      <c r="A518">
        <v>515</v>
      </c>
      <c r="E518" t="s">
        <v>141</v>
      </c>
    </row>
    <row r="519" spans="1:5">
      <c r="A519">
        <v>516</v>
      </c>
      <c r="E519" t="s">
        <v>141</v>
      </c>
    </row>
    <row r="520" spans="1:5">
      <c r="A520">
        <v>517</v>
      </c>
      <c r="E520" t="s">
        <v>141</v>
      </c>
    </row>
    <row r="521" spans="1:5">
      <c r="A521">
        <v>518</v>
      </c>
      <c r="E521" t="s">
        <v>141</v>
      </c>
    </row>
    <row r="522" spans="1:5">
      <c r="A522">
        <v>519</v>
      </c>
      <c r="E522" t="s">
        <v>141</v>
      </c>
    </row>
    <row r="523" spans="1:5">
      <c r="A523">
        <v>520</v>
      </c>
      <c r="E523" t="s">
        <v>141</v>
      </c>
    </row>
    <row r="524" spans="1:5">
      <c r="A524">
        <v>521</v>
      </c>
      <c r="E524" t="s">
        <v>141</v>
      </c>
    </row>
    <row r="525" spans="1:5">
      <c r="A525">
        <v>522</v>
      </c>
      <c r="E525" t="s">
        <v>141</v>
      </c>
    </row>
    <row r="526" spans="1:5">
      <c r="A526">
        <v>523</v>
      </c>
      <c r="E526" t="s">
        <v>141</v>
      </c>
    </row>
    <row r="527" spans="1:5">
      <c r="A527">
        <v>524</v>
      </c>
      <c r="E527" t="s">
        <v>141</v>
      </c>
    </row>
    <row r="528" spans="1:5">
      <c r="A528">
        <v>525</v>
      </c>
      <c r="E528" t="s">
        <v>141</v>
      </c>
    </row>
    <row r="529" spans="1:5">
      <c r="A529">
        <v>526</v>
      </c>
      <c r="E529" t="s">
        <v>141</v>
      </c>
    </row>
    <row r="530" spans="1:5">
      <c r="A530">
        <v>527</v>
      </c>
      <c r="E530" t="s">
        <v>141</v>
      </c>
    </row>
    <row r="531" spans="1:5">
      <c r="A531">
        <v>528</v>
      </c>
      <c r="E531" t="s">
        <v>141</v>
      </c>
    </row>
    <row r="532" spans="1:5">
      <c r="A532">
        <v>529</v>
      </c>
      <c r="E532" t="s">
        <v>141</v>
      </c>
    </row>
    <row r="533" spans="1:5">
      <c r="A533">
        <v>530</v>
      </c>
      <c r="E533" t="s">
        <v>141</v>
      </c>
    </row>
    <row r="534" spans="1:5">
      <c r="A534">
        <v>531</v>
      </c>
      <c r="E534" t="s">
        <v>141</v>
      </c>
    </row>
    <row r="535" spans="1:5">
      <c r="A535">
        <v>532</v>
      </c>
      <c r="E535" t="s">
        <v>141</v>
      </c>
    </row>
    <row r="536" spans="1:5">
      <c r="A536">
        <v>533</v>
      </c>
      <c r="E536" t="s">
        <v>141</v>
      </c>
    </row>
    <row r="537" spans="1:5">
      <c r="A537">
        <v>534</v>
      </c>
      <c r="E537" t="s">
        <v>141</v>
      </c>
    </row>
    <row r="538" spans="1:5">
      <c r="A538">
        <v>535</v>
      </c>
      <c r="E538" t="s">
        <v>141</v>
      </c>
    </row>
    <row r="539" spans="1:5">
      <c r="A539">
        <v>536</v>
      </c>
      <c r="E539" t="s">
        <v>141</v>
      </c>
    </row>
    <row r="540" spans="1:5">
      <c r="A540">
        <v>537</v>
      </c>
      <c r="E540" t="s">
        <v>141</v>
      </c>
    </row>
    <row r="541" spans="1:5">
      <c r="A541">
        <v>538</v>
      </c>
      <c r="E541" t="s">
        <v>141</v>
      </c>
    </row>
    <row r="542" spans="1:5">
      <c r="A542">
        <v>539</v>
      </c>
      <c r="E542" t="s">
        <v>141</v>
      </c>
    </row>
    <row r="543" spans="1:5">
      <c r="A543">
        <v>540</v>
      </c>
      <c r="E543" t="s">
        <v>141</v>
      </c>
    </row>
    <row r="544" spans="1:5">
      <c r="A544">
        <v>541</v>
      </c>
      <c r="E544" t="s">
        <v>141</v>
      </c>
    </row>
    <row r="545" spans="1:5">
      <c r="A545">
        <v>542</v>
      </c>
      <c r="E545" t="s">
        <v>141</v>
      </c>
    </row>
    <row r="546" spans="1:5">
      <c r="A546">
        <v>543</v>
      </c>
      <c r="E546" t="s">
        <v>141</v>
      </c>
    </row>
    <row r="547" spans="1:5">
      <c r="A547">
        <v>544</v>
      </c>
      <c r="E547" t="s">
        <v>141</v>
      </c>
    </row>
    <row r="548" spans="1:5">
      <c r="A548">
        <v>545</v>
      </c>
      <c r="E548" t="s">
        <v>141</v>
      </c>
    </row>
    <row r="549" spans="1:5">
      <c r="A549">
        <v>546</v>
      </c>
      <c r="E549" t="s">
        <v>141</v>
      </c>
    </row>
    <row r="550" spans="1:5">
      <c r="A550">
        <v>547</v>
      </c>
      <c r="E550" t="s">
        <v>141</v>
      </c>
    </row>
    <row r="551" spans="1:5">
      <c r="A551">
        <v>548</v>
      </c>
      <c r="E551" t="s">
        <v>141</v>
      </c>
    </row>
    <row r="552" spans="1:5">
      <c r="A552">
        <v>549</v>
      </c>
      <c r="E552" t="s">
        <v>141</v>
      </c>
    </row>
    <row r="553" spans="1:5">
      <c r="A553">
        <v>550</v>
      </c>
      <c r="E553" t="s">
        <v>141</v>
      </c>
    </row>
    <row r="554" spans="1:5">
      <c r="A554">
        <v>551</v>
      </c>
      <c r="E554" t="s">
        <v>141</v>
      </c>
    </row>
    <row r="555" spans="1:5">
      <c r="A555">
        <v>552</v>
      </c>
      <c r="E555" t="s">
        <v>141</v>
      </c>
    </row>
    <row r="556" spans="1:5">
      <c r="A556">
        <v>553</v>
      </c>
      <c r="E556" t="s">
        <v>141</v>
      </c>
    </row>
    <row r="557" spans="1:5">
      <c r="A557">
        <v>554</v>
      </c>
      <c r="E557" t="s">
        <v>141</v>
      </c>
    </row>
    <row r="558" spans="1:5">
      <c r="A558">
        <v>555</v>
      </c>
      <c r="E558" t="s">
        <v>141</v>
      </c>
    </row>
    <row r="559" spans="1:5">
      <c r="A559">
        <v>556</v>
      </c>
      <c r="E559" t="s">
        <v>141</v>
      </c>
    </row>
    <row r="560" spans="1:5">
      <c r="A560">
        <v>557</v>
      </c>
      <c r="E560" t="s">
        <v>141</v>
      </c>
    </row>
    <row r="561" spans="1:5">
      <c r="A561">
        <v>558</v>
      </c>
      <c r="E561" t="s">
        <v>141</v>
      </c>
    </row>
    <row r="562" spans="1:5">
      <c r="A562">
        <v>559</v>
      </c>
      <c r="E562" t="s">
        <v>141</v>
      </c>
    </row>
    <row r="563" spans="1:5">
      <c r="A563">
        <v>560</v>
      </c>
      <c r="E563" t="s">
        <v>141</v>
      </c>
    </row>
    <row r="564" spans="1:5">
      <c r="A564">
        <v>561</v>
      </c>
      <c r="E564" t="s">
        <v>141</v>
      </c>
    </row>
    <row r="565" spans="1:5">
      <c r="A565">
        <v>562</v>
      </c>
      <c r="E565" t="s">
        <v>141</v>
      </c>
    </row>
    <row r="566" spans="1:5">
      <c r="A566">
        <v>563</v>
      </c>
      <c r="E566" t="s">
        <v>141</v>
      </c>
    </row>
    <row r="567" spans="1:5">
      <c r="A567">
        <v>564</v>
      </c>
      <c r="E567" t="s">
        <v>141</v>
      </c>
    </row>
    <row r="568" spans="1:5">
      <c r="A568">
        <v>565</v>
      </c>
      <c r="E568" t="s">
        <v>141</v>
      </c>
    </row>
    <row r="569" spans="1:5">
      <c r="A569">
        <v>566</v>
      </c>
      <c r="E569" t="s">
        <v>141</v>
      </c>
    </row>
    <row r="570" spans="1:5">
      <c r="A570">
        <v>567</v>
      </c>
      <c r="E570" t="s">
        <v>141</v>
      </c>
    </row>
    <row r="571" spans="1:5">
      <c r="A571">
        <v>568</v>
      </c>
      <c r="E571" t="s">
        <v>141</v>
      </c>
    </row>
    <row r="572" spans="1:5">
      <c r="A572">
        <v>569</v>
      </c>
      <c r="E572" t="s">
        <v>141</v>
      </c>
    </row>
    <row r="573" spans="1:5">
      <c r="A573">
        <v>570</v>
      </c>
      <c r="E573" t="s">
        <v>141</v>
      </c>
    </row>
    <row r="574" spans="1:5">
      <c r="A574">
        <v>571</v>
      </c>
      <c r="E574" t="s">
        <v>141</v>
      </c>
    </row>
    <row r="575" spans="1:5">
      <c r="A575">
        <v>572</v>
      </c>
      <c r="E575" t="s">
        <v>141</v>
      </c>
    </row>
    <row r="576" spans="1:5">
      <c r="A576">
        <v>573</v>
      </c>
      <c r="E576" t="s">
        <v>141</v>
      </c>
    </row>
    <row r="577" spans="1:5">
      <c r="A577">
        <v>574</v>
      </c>
      <c r="E577" t="s">
        <v>141</v>
      </c>
    </row>
    <row r="578" spans="1:5">
      <c r="A578">
        <v>575</v>
      </c>
      <c r="E578" t="s">
        <v>141</v>
      </c>
    </row>
    <row r="579" spans="1:5">
      <c r="A579">
        <v>576</v>
      </c>
      <c r="E579" t="s">
        <v>141</v>
      </c>
    </row>
    <row r="580" spans="1:5">
      <c r="A580">
        <v>577</v>
      </c>
      <c r="E580" t="s">
        <v>141</v>
      </c>
    </row>
    <row r="581" spans="1:5">
      <c r="A581">
        <v>578</v>
      </c>
      <c r="E581" t="s">
        <v>141</v>
      </c>
    </row>
    <row r="582" spans="1:5">
      <c r="A582">
        <v>579</v>
      </c>
      <c r="E582" t="s">
        <v>141</v>
      </c>
    </row>
    <row r="583" spans="1:5">
      <c r="A583">
        <v>580</v>
      </c>
      <c r="E583" t="s">
        <v>141</v>
      </c>
    </row>
    <row r="584" spans="1:5">
      <c r="A584">
        <v>581</v>
      </c>
      <c r="E584" t="s">
        <v>141</v>
      </c>
    </row>
    <row r="585" spans="1:5">
      <c r="A585">
        <v>582</v>
      </c>
      <c r="E585" t="s">
        <v>141</v>
      </c>
    </row>
    <row r="586" spans="1:5">
      <c r="A586">
        <v>583</v>
      </c>
      <c r="E586" t="s">
        <v>141</v>
      </c>
    </row>
    <row r="587" spans="1:5">
      <c r="A587">
        <v>584</v>
      </c>
      <c r="E587" t="s">
        <v>141</v>
      </c>
    </row>
    <row r="588" spans="1:5">
      <c r="A588">
        <v>585</v>
      </c>
      <c r="E588" t="s">
        <v>141</v>
      </c>
    </row>
    <row r="589" spans="1:5">
      <c r="A589">
        <v>586</v>
      </c>
      <c r="E589" t="s">
        <v>141</v>
      </c>
    </row>
    <row r="590" spans="1:5">
      <c r="A590">
        <v>587</v>
      </c>
      <c r="E590" t="s">
        <v>141</v>
      </c>
    </row>
    <row r="591" spans="1:5">
      <c r="A591">
        <v>588</v>
      </c>
      <c r="E591" t="s">
        <v>141</v>
      </c>
    </row>
    <row r="592" spans="1:5">
      <c r="A592">
        <v>589</v>
      </c>
      <c r="E592" t="s">
        <v>141</v>
      </c>
    </row>
    <row r="593" spans="1:5">
      <c r="A593">
        <v>590</v>
      </c>
      <c r="E593" t="s">
        <v>141</v>
      </c>
    </row>
    <row r="594" spans="1:5">
      <c r="A594">
        <v>591</v>
      </c>
      <c r="E594" t="s">
        <v>141</v>
      </c>
    </row>
    <row r="595" spans="1:5">
      <c r="A595">
        <v>592</v>
      </c>
      <c r="E595" t="s">
        <v>141</v>
      </c>
    </row>
    <row r="596" spans="1:5">
      <c r="A596">
        <v>593</v>
      </c>
      <c r="E596" t="s">
        <v>141</v>
      </c>
    </row>
    <row r="597" spans="1:5">
      <c r="A597">
        <v>594</v>
      </c>
      <c r="E597" t="s">
        <v>141</v>
      </c>
    </row>
    <row r="598" spans="1:5">
      <c r="A598">
        <v>595</v>
      </c>
      <c r="E598" t="s">
        <v>141</v>
      </c>
    </row>
    <row r="599" spans="1:5">
      <c r="A599">
        <v>596</v>
      </c>
      <c r="E599" t="s">
        <v>141</v>
      </c>
    </row>
    <row r="600" spans="1:5">
      <c r="A600">
        <v>597</v>
      </c>
      <c r="E600" t="s">
        <v>141</v>
      </c>
    </row>
    <row r="601" spans="1:5">
      <c r="A601">
        <v>598</v>
      </c>
      <c r="E601" t="s">
        <v>141</v>
      </c>
    </row>
    <row r="602" spans="1:5">
      <c r="A602">
        <v>599</v>
      </c>
      <c r="E602" t="s">
        <v>141</v>
      </c>
    </row>
    <row r="603" spans="1:5">
      <c r="A603">
        <v>600</v>
      </c>
      <c r="E603" t="s">
        <v>141</v>
      </c>
    </row>
    <row r="604" spans="1:5">
      <c r="A604">
        <v>601</v>
      </c>
      <c r="E604" t="s">
        <v>141</v>
      </c>
    </row>
    <row r="605" spans="1:5">
      <c r="A605">
        <v>602</v>
      </c>
      <c r="E605" t="s">
        <v>141</v>
      </c>
    </row>
    <row r="606" spans="1:5">
      <c r="A606">
        <v>603</v>
      </c>
      <c r="E606" t="s">
        <v>141</v>
      </c>
    </row>
    <row r="607" spans="1:5">
      <c r="A607">
        <v>604</v>
      </c>
      <c r="E607" t="s">
        <v>141</v>
      </c>
    </row>
    <row r="608" spans="1:5">
      <c r="A608">
        <v>605</v>
      </c>
      <c r="E608" t="s">
        <v>141</v>
      </c>
    </row>
    <row r="609" spans="1:5">
      <c r="A609">
        <v>606</v>
      </c>
      <c r="E609" t="s">
        <v>141</v>
      </c>
    </row>
    <row r="610" spans="1:5">
      <c r="A610">
        <v>607</v>
      </c>
      <c r="E610" t="s">
        <v>141</v>
      </c>
    </row>
    <row r="611" spans="1:5">
      <c r="A611">
        <v>608</v>
      </c>
      <c r="E611" t="s">
        <v>141</v>
      </c>
    </row>
    <row r="612" spans="1:5">
      <c r="A612">
        <v>609</v>
      </c>
      <c r="E612" t="s">
        <v>141</v>
      </c>
    </row>
    <row r="613" spans="1:5">
      <c r="A613">
        <v>610</v>
      </c>
      <c r="E613" t="s">
        <v>141</v>
      </c>
    </row>
    <row r="614" spans="1:5">
      <c r="A614">
        <v>611</v>
      </c>
      <c r="E614" t="s">
        <v>141</v>
      </c>
    </row>
    <row r="615" spans="1:5">
      <c r="A615">
        <v>612</v>
      </c>
      <c r="E615" t="s">
        <v>141</v>
      </c>
    </row>
    <row r="616" spans="1:5">
      <c r="A616">
        <v>613</v>
      </c>
      <c r="E616" t="s">
        <v>141</v>
      </c>
    </row>
    <row r="617" spans="1:5">
      <c r="A617">
        <v>614</v>
      </c>
      <c r="E617" t="s">
        <v>141</v>
      </c>
    </row>
    <row r="618" spans="1:5">
      <c r="A618">
        <v>615</v>
      </c>
      <c r="E618" t="s">
        <v>141</v>
      </c>
    </row>
    <row r="619" spans="1:5">
      <c r="A619">
        <v>616</v>
      </c>
      <c r="E619" t="s">
        <v>141</v>
      </c>
    </row>
    <row r="620" spans="1:5">
      <c r="A620">
        <v>617</v>
      </c>
      <c r="E620" t="s">
        <v>141</v>
      </c>
    </row>
    <row r="621" spans="1:5">
      <c r="A621">
        <v>618</v>
      </c>
      <c r="E621" t="s">
        <v>141</v>
      </c>
    </row>
    <row r="622" spans="1:5">
      <c r="A622">
        <v>619</v>
      </c>
      <c r="E622" t="s">
        <v>141</v>
      </c>
    </row>
    <row r="623" spans="1:5">
      <c r="A623">
        <v>620</v>
      </c>
      <c r="E623" t="s">
        <v>141</v>
      </c>
    </row>
    <row r="624" spans="1:5">
      <c r="A624">
        <v>621</v>
      </c>
      <c r="E624" t="s">
        <v>141</v>
      </c>
    </row>
    <row r="625" spans="1:5">
      <c r="A625">
        <v>622</v>
      </c>
      <c r="E625" t="s">
        <v>141</v>
      </c>
    </row>
    <row r="626" spans="1:5">
      <c r="A626">
        <v>623</v>
      </c>
      <c r="E626" t="s">
        <v>141</v>
      </c>
    </row>
    <row r="627" spans="1:5">
      <c r="A627">
        <v>624</v>
      </c>
      <c r="E627" t="s">
        <v>141</v>
      </c>
    </row>
    <row r="628" spans="1:5">
      <c r="A628">
        <v>625</v>
      </c>
      <c r="E628" t="s">
        <v>141</v>
      </c>
    </row>
    <row r="629" spans="1:5">
      <c r="A629">
        <v>626</v>
      </c>
      <c r="E629" t="s">
        <v>141</v>
      </c>
    </row>
    <row r="630" spans="1:5">
      <c r="A630">
        <v>627</v>
      </c>
      <c r="E630" t="s">
        <v>141</v>
      </c>
    </row>
    <row r="631" spans="1:5">
      <c r="A631">
        <v>628</v>
      </c>
      <c r="E631" t="s">
        <v>141</v>
      </c>
    </row>
    <row r="632" spans="1:5">
      <c r="A632">
        <v>629</v>
      </c>
      <c r="E632" t="s">
        <v>141</v>
      </c>
    </row>
    <row r="633" spans="1:5">
      <c r="A633">
        <v>630</v>
      </c>
      <c r="E633" t="s">
        <v>141</v>
      </c>
    </row>
    <row r="634" spans="1:5">
      <c r="A634">
        <v>631</v>
      </c>
      <c r="E634" t="s">
        <v>141</v>
      </c>
    </row>
    <row r="635" spans="1:5">
      <c r="A635">
        <v>632</v>
      </c>
      <c r="E635" t="s">
        <v>141</v>
      </c>
    </row>
    <row r="636" spans="1:5">
      <c r="A636">
        <v>633</v>
      </c>
      <c r="E636" t="s">
        <v>141</v>
      </c>
    </row>
    <row r="637" spans="1:5">
      <c r="A637">
        <v>634</v>
      </c>
      <c r="E637" t="s">
        <v>141</v>
      </c>
    </row>
    <row r="638" spans="1:5">
      <c r="A638">
        <v>635</v>
      </c>
      <c r="E638" t="s">
        <v>141</v>
      </c>
    </row>
    <row r="639" spans="1:5">
      <c r="A639">
        <v>636</v>
      </c>
      <c r="E639" t="s">
        <v>141</v>
      </c>
    </row>
    <row r="640" spans="1:5">
      <c r="A640">
        <v>637</v>
      </c>
      <c r="E640" t="s">
        <v>141</v>
      </c>
    </row>
    <row r="641" spans="1:5">
      <c r="A641">
        <v>638</v>
      </c>
      <c r="E641" t="s">
        <v>141</v>
      </c>
    </row>
    <row r="642" spans="1:5">
      <c r="A642">
        <v>639</v>
      </c>
      <c r="E642" t="s">
        <v>141</v>
      </c>
    </row>
    <row r="643" spans="1:5">
      <c r="A643">
        <v>640</v>
      </c>
      <c r="E643" t="s">
        <v>141</v>
      </c>
    </row>
    <row r="644" spans="1:5">
      <c r="A644">
        <v>641</v>
      </c>
      <c r="E644" t="s">
        <v>141</v>
      </c>
    </row>
    <row r="645" spans="1:5">
      <c r="A645">
        <v>642</v>
      </c>
      <c r="E645" t="s">
        <v>141</v>
      </c>
    </row>
    <row r="646" spans="1:5">
      <c r="A646">
        <v>643</v>
      </c>
      <c r="E646" t="s">
        <v>141</v>
      </c>
    </row>
    <row r="647" spans="1:5">
      <c r="A647">
        <v>644</v>
      </c>
      <c r="E647" t="s">
        <v>141</v>
      </c>
    </row>
    <row r="648" spans="1:5">
      <c r="A648">
        <v>645</v>
      </c>
      <c r="E648" t="s">
        <v>141</v>
      </c>
    </row>
    <row r="649" spans="1:5">
      <c r="A649">
        <v>646</v>
      </c>
      <c r="E649" t="s">
        <v>141</v>
      </c>
    </row>
    <row r="650" spans="1:5">
      <c r="A650">
        <v>647</v>
      </c>
      <c r="E650" t="s">
        <v>141</v>
      </c>
    </row>
    <row r="651" spans="1:5">
      <c r="A651">
        <v>648</v>
      </c>
      <c r="E651" t="s">
        <v>141</v>
      </c>
    </row>
    <row r="652" spans="1:5">
      <c r="A652">
        <v>649</v>
      </c>
      <c r="E652" t="s">
        <v>141</v>
      </c>
    </row>
    <row r="653" spans="1:5">
      <c r="A653">
        <v>650</v>
      </c>
      <c r="E653" t="s">
        <v>141</v>
      </c>
    </row>
    <row r="654" spans="1:5">
      <c r="A654">
        <v>651</v>
      </c>
      <c r="E654" t="s">
        <v>141</v>
      </c>
    </row>
    <row r="655" spans="1:5">
      <c r="A655">
        <v>652</v>
      </c>
      <c r="E655" t="s">
        <v>141</v>
      </c>
    </row>
    <row r="656" spans="1:5">
      <c r="A656">
        <v>653</v>
      </c>
      <c r="E656" t="s">
        <v>141</v>
      </c>
    </row>
    <row r="657" spans="1:5">
      <c r="A657">
        <v>654</v>
      </c>
      <c r="E657" t="s">
        <v>141</v>
      </c>
    </row>
    <row r="658" spans="1:5">
      <c r="A658">
        <v>655</v>
      </c>
      <c r="E658" t="s">
        <v>141</v>
      </c>
    </row>
    <row r="659" spans="1:5">
      <c r="A659">
        <v>656</v>
      </c>
      <c r="E659" t="s">
        <v>141</v>
      </c>
    </row>
    <row r="660" spans="1:5">
      <c r="A660">
        <v>657</v>
      </c>
      <c r="E660" t="s">
        <v>141</v>
      </c>
    </row>
    <row r="661" spans="1:5">
      <c r="A661">
        <v>658</v>
      </c>
      <c r="E661" t="s">
        <v>141</v>
      </c>
    </row>
    <row r="662" spans="1:5">
      <c r="A662">
        <v>659</v>
      </c>
      <c r="E662" t="s">
        <v>141</v>
      </c>
    </row>
    <row r="663" spans="1:5">
      <c r="A663">
        <v>660</v>
      </c>
      <c r="E663" t="s">
        <v>141</v>
      </c>
    </row>
    <row r="664" spans="1:5">
      <c r="A664">
        <v>661</v>
      </c>
      <c r="E664" t="s">
        <v>141</v>
      </c>
    </row>
    <row r="665" spans="1:5">
      <c r="A665">
        <v>662</v>
      </c>
      <c r="E665" t="s">
        <v>141</v>
      </c>
    </row>
    <row r="666" spans="1:5">
      <c r="A666">
        <v>663</v>
      </c>
      <c r="E666" t="s">
        <v>141</v>
      </c>
    </row>
    <row r="667" spans="1:5">
      <c r="A667">
        <v>664</v>
      </c>
      <c r="E667" t="s">
        <v>141</v>
      </c>
    </row>
    <row r="668" spans="1:5">
      <c r="A668">
        <v>665</v>
      </c>
      <c r="E668" t="s">
        <v>141</v>
      </c>
    </row>
    <row r="669" spans="1:5">
      <c r="A669">
        <v>666</v>
      </c>
      <c r="E669" t="s">
        <v>141</v>
      </c>
    </row>
    <row r="670" spans="1:5">
      <c r="A670">
        <v>667</v>
      </c>
      <c r="E670" t="s">
        <v>141</v>
      </c>
    </row>
    <row r="671" spans="1:5">
      <c r="A671">
        <v>668</v>
      </c>
      <c r="E671" t="s">
        <v>141</v>
      </c>
    </row>
    <row r="672" spans="1:5">
      <c r="A672">
        <v>669</v>
      </c>
      <c r="E672" t="s">
        <v>141</v>
      </c>
    </row>
    <row r="673" spans="1:5">
      <c r="A673">
        <v>670</v>
      </c>
      <c r="E673" t="s">
        <v>141</v>
      </c>
    </row>
    <row r="674" spans="1:5">
      <c r="A674">
        <v>671</v>
      </c>
      <c r="E674" t="s">
        <v>141</v>
      </c>
    </row>
    <row r="675" spans="1:5">
      <c r="A675">
        <v>672</v>
      </c>
      <c r="E675" t="s">
        <v>141</v>
      </c>
    </row>
    <row r="676" spans="1:5">
      <c r="A676">
        <v>673</v>
      </c>
      <c r="E676" t="s">
        <v>141</v>
      </c>
    </row>
    <row r="677" spans="1:5">
      <c r="A677">
        <v>674</v>
      </c>
      <c r="E677" t="s">
        <v>141</v>
      </c>
    </row>
    <row r="678" spans="1:5">
      <c r="A678">
        <v>675</v>
      </c>
      <c r="E678" t="s">
        <v>141</v>
      </c>
    </row>
    <row r="679" spans="1:5">
      <c r="A679">
        <v>676</v>
      </c>
      <c r="E679" t="s">
        <v>141</v>
      </c>
    </row>
    <row r="680" spans="1:5">
      <c r="A680">
        <v>677</v>
      </c>
      <c r="E680" t="s">
        <v>141</v>
      </c>
    </row>
    <row r="681" spans="1:5">
      <c r="A681">
        <v>678</v>
      </c>
      <c r="E681" t="s">
        <v>141</v>
      </c>
    </row>
    <row r="682" spans="1:5">
      <c r="A682">
        <v>679</v>
      </c>
      <c r="E682" t="s">
        <v>141</v>
      </c>
    </row>
    <row r="683" spans="1:5">
      <c r="A683">
        <v>680</v>
      </c>
      <c r="E683" t="s">
        <v>141</v>
      </c>
    </row>
    <row r="684" spans="1:5">
      <c r="A684">
        <v>681</v>
      </c>
      <c r="E684" t="s">
        <v>141</v>
      </c>
    </row>
    <row r="685" spans="1:5">
      <c r="A685">
        <v>682</v>
      </c>
      <c r="E685" t="s">
        <v>141</v>
      </c>
    </row>
    <row r="686" spans="1:5">
      <c r="A686">
        <v>683</v>
      </c>
      <c r="E686" t="s">
        <v>141</v>
      </c>
    </row>
    <row r="687" spans="1:5">
      <c r="A687">
        <v>684</v>
      </c>
      <c r="E687" t="s">
        <v>141</v>
      </c>
    </row>
    <row r="688" spans="1:5">
      <c r="A688">
        <v>685</v>
      </c>
      <c r="E688" t="s">
        <v>141</v>
      </c>
    </row>
    <row r="689" spans="1:5">
      <c r="A689">
        <v>686</v>
      </c>
      <c r="E689" t="s">
        <v>141</v>
      </c>
    </row>
    <row r="690" spans="1:5">
      <c r="A690">
        <v>687</v>
      </c>
      <c r="E690" t="s">
        <v>141</v>
      </c>
    </row>
    <row r="691" spans="1:5">
      <c r="A691">
        <v>688</v>
      </c>
      <c r="E691" t="s">
        <v>141</v>
      </c>
    </row>
    <row r="692" spans="1:5">
      <c r="A692">
        <v>689</v>
      </c>
      <c r="E692" t="s">
        <v>141</v>
      </c>
    </row>
    <row r="693" spans="1:5">
      <c r="A693">
        <v>690</v>
      </c>
      <c r="E693" t="s">
        <v>141</v>
      </c>
    </row>
    <row r="694" spans="1:5">
      <c r="A694">
        <v>691</v>
      </c>
      <c r="E694" t="s">
        <v>141</v>
      </c>
    </row>
    <row r="695" spans="1:5">
      <c r="A695">
        <v>692</v>
      </c>
      <c r="E695" t="s">
        <v>141</v>
      </c>
    </row>
    <row r="696" spans="1:5">
      <c r="A696">
        <v>693</v>
      </c>
      <c r="E696" t="s">
        <v>141</v>
      </c>
    </row>
    <row r="697" spans="1:5">
      <c r="A697">
        <v>694</v>
      </c>
      <c r="E697" t="s">
        <v>141</v>
      </c>
    </row>
    <row r="698" spans="1:5">
      <c r="A698">
        <v>695</v>
      </c>
      <c r="E698" t="s">
        <v>141</v>
      </c>
    </row>
    <row r="699" spans="1:5">
      <c r="A699">
        <v>696</v>
      </c>
      <c r="E699" t="s">
        <v>141</v>
      </c>
    </row>
    <row r="700" spans="1:5">
      <c r="A700">
        <v>697</v>
      </c>
      <c r="E700" t="s">
        <v>141</v>
      </c>
    </row>
    <row r="701" spans="1:5">
      <c r="A701">
        <v>698</v>
      </c>
      <c r="E701" t="s">
        <v>141</v>
      </c>
    </row>
    <row r="702" spans="1:5">
      <c r="A702">
        <v>699</v>
      </c>
      <c r="E702" t="s">
        <v>141</v>
      </c>
    </row>
    <row r="703" spans="1:5">
      <c r="A703">
        <v>700</v>
      </c>
      <c r="E703" t="s">
        <v>141</v>
      </c>
    </row>
    <row r="704" spans="1:5">
      <c r="A704">
        <v>701</v>
      </c>
      <c r="E704" t="s">
        <v>141</v>
      </c>
    </row>
    <row r="705" spans="1:5">
      <c r="A705">
        <v>702</v>
      </c>
      <c r="E705" t="s">
        <v>141</v>
      </c>
    </row>
    <row r="706" spans="1:5">
      <c r="A706">
        <v>703</v>
      </c>
      <c r="E706" t="s">
        <v>141</v>
      </c>
    </row>
    <row r="707" spans="1:5">
      <c r="A707">
        <v>704</v>
      </c>
      <c r="E707" t="s">
        <v>141</v>
      </c>
    </row>
    <row r="708" spans="1:5">
      <c r="A708">
        <v>705</v>
      </c>
      <c r="E708" t="s">
        <v>141</v>
      </c>
    </row>
    <row r="709" spans="1:5">
      <c r="A709">
        <v>706</v>
      </c>
      <c r="E709" t="s">
        <v>141</v>
      </c>
    </row>
    <row r="710" spans="1:5">
      <c r="A710">
        <v>707</v>
      </c>
      <c r="E710" t="s">
        <v>141</v>
      </c>
    </row>
    <row r="711" spans="1:5">
      <c r="A711">
        <v>708</v>
      </c>
      <c r="E711" t="s">
        <v>141</v>
      </c>
    </row>
    <row r="712" spans="1:5">
      <c r="A712">
        <v>709</v>
      </c>
      <c r="E712" t="s">
        <v>141</v>
      </c>
    </row>
    <row r="713" spans="1:5">
      <c r="A713">
        <v>710</v>
      </c>
      <c r="E713" t="s">
        <v>141</v>
      </c>
    </row>
    <row r="714" spans="1:5">
      <c r="A714">
        <v>711</v>
      </c>
      <c r="E714" t="s">
        <v>141</v>
      </c>
    </row>
    <row r="715" spans="1:5">
      <c r="A715">
        <v>712</v>
      </c>
      <c r="E715" t="s">
        <v>141</v>
      </c>
    </row>
    <row r="716" spans="1:5">
      <c r="A716">
        <v>713</v>
      </c>
      <c r="E716" t="s">
        <v>141</v>
      </c>
    </row>
    <row r="717" spans="1:5">
      <c r="A717">
        <v>714</v>
      </c>
      <c r="E717" t="s">
        <v>141</v>
      </c>
    </row>
    <row r="718" spans="1:5">
      <c r="A718">
        <v>715</v>
      </c>
      <c r="E718" t="s">
        <v>141</v>
      </c>
    </row>
    <row r="719" spans="1:5">
      <c r="A719">
        <v>716</v>
      </c>
      <c r="E719" t="s">
        <v>141</v>
      </c>
    </row>
    <row r="720" spans="1:5">
      <c r="A720">
        <v>717</v>
      </c>
      <c r="E720" t="s">
        <v>141</v>
      </c>
    </row>
    <row r="721" spans="1:5">
      <c r="A721">
        <v>718</v>
      </c>
      <c r="E721" t="s">
        <v>141</v>
      </c>
    </row>
    <row r="722" spans="1:5">
      <c r="A722">
        <v>719</v>
      </c>
      <c r="E722" t="s">
        <v>141</v>
      </c>
    </row>
    <row r="723" spans="1:5">
      <c r="A723">
        <v>720</v>
      </c>
      <c r="E723" t="s">
        <v>141</v>
      </c>
    </row>
    <row r="724" spans="1:5">
      <c r="A724">
        <v>721</v>
      </c>
      <c r="E724" t="s">
        <v>141</v>
      </c>
    </row>
    <row r="725" spans="1:5">
      <c r="A725">
        <v>722</v>
      </c>
      <c r="E725" t="s">
        <v>141</v>
      </c>
    </row>
    <row r="726" spans="1:5">
      <c r="A726">
        <v>723</v>
      </c>
      <c r="E726" t="s">
        <v>141</v>
      </c>
    </row>
    <row r="727" spans="1:5">
      <c r="A727">
        <v>724</v>
      </c>
      <c r="E727" t="s">
        <v>141</v>
      </c>
    </row>
    <row r="728" spans="1:5">
      <c r="A728">
        <v>725</v>
      </c>
      <c r="E728" t="s">
        <v>141</v>
      </c>
    </row>
    <row r="729" spans="1:5">
      <c r="A729">
        <v>726</v>
      </c>
      <c r="E729" t="s">
        <v>141</v>
      </c>
    </row>
    <row r="730" spans="1:5">
      <c r="A730">
        <v>727</v>
      </c>
      <c r="E730" t="s">
        <v>141</v>
      </c>
    </row>
    <row r="731" spans="1:5">
      <c r="A731">
        <v>728</v>
      </c>
      <c r="E731" t="s">
        <v>141</v>
      </c>
    </row>
    <row r="732" spans="1:5">
      <c r="A732">
        <v>729</v>
      </c>
      <c r="E732" t="s">
        <v>141</v>
      </c>
    </row>
    <row r="733" spans="1:5">
      <c r="A733">
        <v>730</v>
      </c>
      <c r="E733" t="s">
        <v>141</v>
      </c>
    </row>
    <row r="734" spans="1:5">
      <c r="A734">
        <v>731</v>
      </c>
      <c r="E734" t="s">
        <v>141</v>
      </c>
    </row>
    <row r="735" spans="1:5">
      <c r="A735">
        <v>732</v>
      </c>
      <c r="E735" t="s">
        <v>141</v>
      </c>
    </row>
    <row r="736" spans="1:5">
      <c r="A736">
        <v>733</v>
      </c>
      <c r="E736" t="s">
        <v>141</v>
      </c>
    </row>
    <row r="737" spans="1:5">
      <c r="A737">
        <v>734</v>
      </c>
      <c r="E737" t="s">
        <v>141</v>
      </c>
    </row>
    <row r="738" spans="1:5">
      <c r="A738">
        <v>735</v>
      </c>
      <c r="E738" t="s">
        <v>141</v>
      </c>
    </row>
    <row r="739" spans="1:5">
      <c r="A739">
        <v>736</v>
      </c>
      <c r="E739" t="s">
        <v>141</v>
      </c>
    </row>
    <row r="740" spans="1:5">
      <c r="A740">
        <v>737</v>
      </c>
      <c r="E740" t="s">
        <v>141</v>
      </c>
    </row>
    <row r="741" spans="1:5">
      <c r="A741">
        <v>738</v>
      </c>
      <c r="E741" t="s">
        <v>141</v>
      </c>
    </row>
    <row r="742" spans="1:5">
      <c r="A742">
        <v>739</v>
      </c>
      <c r="E742" t="s">
        <v>141</v>
      </c>
    </row>
    <row r="743" spans="1:5">
      <c r="A743">
        <v>740</v>
      </c>
      <c r="E743" t="s">
        <v>141</v>
      </c>
    </row>
    <row r="744" spans="1:5">
      <c r="A744">
        <v>741</v>
      </c>
      <c r="E744" t="s">
        <v>141</v>
      </c>
    </row>
    <row r="745" spans="1:5">
      <c r="A745">
        <v>742</v>
      </c>
      <c r="E745" t="s">
        <v>141</v>
      </c>
    </row>
    <row r="746" spans="1:5">
      <c r="A746">
        <v>743</v>
      </c>
      <c r="E746" t="s">
        <v>141</v>
      </c>
    </row>
    <row r="747" spans="1:5">
      <c r="A747">
        <v>744</v>
      </c>
      <c r="E747" t="s">
        <v>141</v>
      </c>
    </row>
    <row r="748" spans="1:5">
      <c r="A748">
        <v>745</v>
      </c>
      <c r="E748" t="s">
        <v>141</v>
      </c>
    </row>
    <row r="749" spans="1:5">
      <c r="A749">
        <v>746</v>
      </c>
      <c r="E749" t="s">
        <v>141</v>
      </c>
    </row>
    <row r="750" spans="1:5">
      <c r="A750">
        <v>747</v>
      </c>
      <c r="E750" t="s">
        <v>141</v>
      </c>
    </row>
    <row r="751" spans="1:5">
      <c r="A751">
        <v>748</v>
      </c>
      <c r="E751" t="s">
        <v>141</v>
      </c>
    </row>
    <row r="752" spans="1:5">
      <c r="A752">
        <v>749</v>
      </c>
      <c r="E752" t="s">
        <v>141</v>
      </c>
    </row>
    <row r="753" spans="1:5">
      <c r="A753">
        <v>750</v>
      </c>
      <c r="E753" t="s">
        <v>141</v>
      </c>
    </row>
    <row r="754" spans="1:5">
      <c r="A754">
        <v>751</v>
      </c>
      <c r="E754" t="s">
        <v>141</v>
      </c>
    </row>
    <row r="755" spans="1:5">
      <c r="A755">
        <v>752</v>
      </c>
      <c r="E755" t="s">
        <v>141</v>
      </c>
    </row>
    <row r="756" spans="1:5">
      <c r="A756">
        <v>753</v>
      </c>
      <c r="E756" t="s">
        <v>141</v>
      </c>
    </row>
    <row r="757" spans="1:5">
      <c r="A757">
        <v>754</v>
      </c>
      <c r="E757" t="s">
        <v>141</v>
      </c>
    </row>
    <row r="758" spans="1:5">
      <c r="A758">
        <v>755</v>
      </c>
      <c r="E758" t="s">
        <v>141</v>
      </c>
    </row>
    <row r="759" spans="1:5">
      <c r="A759">
        <v>756</v>
      </c>
      <c r="E759" t="s">
        <v>141</v>
      </c>
    </row>
    <row r="760" spans="1:5">
      <c r="A760">
        <v>757</v>
      </c>
      <c r="E760" t="s">
        <v>141</v>
      </c>
    </row>
    <row r="761" spans="1:5">
      <c r="A761">
        <v>758</v>
      </c>
      <c r="E761" t="s">
        <v>141</v>
      </c>
    </row>
    <row r="762" spans="1:5">
      <c r="A762">
        <v>759</v>
      </c>
      <c r="E762" t="s">
        <v>141</v>
      </c>
    </row>
    <row r="763" spans="1:5">
      <c r="A763">
        <v>760</v>
      </c>
      <c r="E763" t="s">
        <v>141</v>
      </c>
    </row>
    <row r="764" spans="1:5">
      <c r="A764">
        <v>761</v>
      </c>
      <c r="E764" t="s">
        <v>141</v>
      </c>
    </row>
    <row r="765" spans="1:5">
      <c r="A765">
        <v>762</v>
      </c>
      <c r="E765" t="s">
        <v>141</v>
      </c>
    </row>
    <row r="766" spans="1:5">
      <c r="A766">
        <v>763</v>
      </c>
      <c r="E766" t="s">
        <v>141</v>
      </c>
    </row>
    <row r="767" spans="1:5">
      <c r="A767">
        <v>764</v>
      </c>
      <c r="E767" t="s">
        <v>141</v>
      </c>
    </row>
    <row r="768" spans="1:5">
      <c r="A768">
        <v>765</v>
      </c>
      <c r="E768" t="s">
        <v>141</v>
      </c>
    </row>
    <row r="769" spans="1:5">
      <c r="A769">
        <v>766</v>
      </c>
      <c r="E769" t="s">
        <v>141</v>
      </c>
    </row>
    <row r="770" spans="1:5">
      <c r="A770">
        <v>767</v>
      </c>
      <c r="E770" t="s">
        <v>141</v>
      </c>
    </row>
    <row r="771" spans="1:5">
      <c r="A771">
        <v>768</v>
      </c>
      <c r="E771" t="s">
        <v>141</v>
      </c>
    </row>
    <row r="772" spans="1:5">
      <c r="A772">
        <v>769</v>
      </c>
      <c r="E772" t="s">
        <v>141</v>
      </c>
    </row>
    <row r="773" spans="1:5">
      <c r="A773">
        <v>770</v>
      </c>
      <c r="E773" t="s">
        <v>141</v>
      </c>
    </row>
    <row r="774" spans="1:5">
      <c r="A774">
        <v>771</v>
      </c>
      <c r="E774" t="s">
        <v>141</v>
      </c>
    </row>
    <row r="775" spans="1:5">
      <c r="A775">
        <v>772</v>
      </c>
      <c r="E775" t="s">
        <v>141</v>
      </c>
    </row>
    <row r="776" spans="1:5">
      <c r="A776">
        <v>773</v>
      </c>
      <c r="E776" t="s">
        <v>141</v>
      </c>
    </row>
    <row r="777" spans="1:5">
      <c r="A777">
        <v>774</v>
      </c>
      <c r="E777" t="s">
        <v>141</v>
      </c>
    </row>
    <row r="778" spans="1:5">
      <c r="A778">
        <v>775</v>
      </c>
      <c r="E778" t="s">
        <v>141</v>
      </c>
    </row>
    <row r="779" spans="1:5">
      <c r="A779">
        <v>776</v>
      </c>
      <c r="E779" t="s">
        <v>141</v>
      </c>
    </row>
    <row r="780" spans="1:5">
      <c r="A780">
        <v>777</v>
      </c>
      <c r="E780" t="s">
        <v>141</v>
      </c>
    </row>
    <row r="781" spans="1:5">
      <c r="A781">
        <v>778</v>
      </c>
      <c r="E781" t="s">
        <v>141</v>
      </c>
    </row>
    <row r="782" spans="1:5">
      <c r="A782">
        <v>779</v>
      </c>
      <c r="E782" t="s">
        <v>141</v>
      </c>
    </row>
    <row r="783" spans="1:5">
      <c r="A783">
        <v>780</v>
      </c>
      <c r="E783" t="s">
        <v>141</v>
      </c>
    </row>
    <row r="784" spans="1:5">
      <c r="A784">
        <v>781</v>
      </c>
      <c r="E784" t="s">
        <v>141</v>
      </c>
    </row>
    <row r="785" spans="1:5">
      <c r="A785">
        <v>782</v>
      </c>
      <c r="E785" t="s">
        <v>141</v>
      </c>
    </row>
    <row r="786" spans="1:5">
      <c r="A786">
        <v>783</v>
      </c>
      <c r="E786" t="s">
        <v>141</v>
      </c>
    </row>
    <row r="787" spans="1:5">
      <c r="A787">
        <v>784</v>
      </c>
      <c r="E787" t="s">
        <v>141</v>
      </c>
    </row>
    <row r="788" spans="1:5">
      <c r="A788">
        <v>785</v>
      </c>
      <c r="E788" t="s">
        <v>141</v>
      </c>
    </row>
    <row r="789" spans="1:5">
      <c r="A789">
        <v>786</v>
      </c>
      <c r="E789" t="s">
        <v>141</v>
      </c>
    </row>
    <row r="790" spans="1:5">
      <c r="A790">
        <v>787</v>
      </c>
      <c r="E790" t="s">
        <v>141</v>
      </c>
    </row>
    <row r="791" spans="1:5">
      <c r="A791">
        <v>788</v>
      </c>
      <c r="E791" t="s">
        <v>141</v>
      </c>
    </row>
    <row r="792" spans="1:5">
      <c r="A792">
        <v>789</v>
      </c>
      <c r="E792" t="s">
        <v>141</v>
      </c>
    </row>
    <row r="793" spans="1:5">
      <c r="A793">
        <v>790</v>
      </c>
      <c r="E793" t="s">
        <v>141</v>
      </c>
    </row>
    <row r="794" spans="1:5">
      <c r="A794">
        <v>791</v>
      </c>
      <c r="E794" t="s">
        <v>141</v>
      </c>
    </row>
    <row r="795" spans="1:5">
      <c r="A795">
        <v>792</v>
      </c>
      <c r="E795" t="s">
        <v>141</v>
      </c>
    </row>
    <row r="796" spans="1:5">
      <c r="A796">
        <v>793</v>
      </c>
      <c r="E796" t="s">
        <v>141</v>
      </c>
    </row>
    <row r="797" spans="1:5">
      <c r="A797">
        <v>794</v>
      </c>
      <c r="E797" t="s">
        <v>141</v>
      </c>
    </row>
    <row r="798" spans="1:5">
      <c r="A798">
        <v>795</v>
      </c>
      <c r="E798" t="s">
        <v>141</v>
      </c>
    </row>
    <row r="799" spans="1:5">
      <c r="A799">
        <v>796</v>
      </c>
      <c r="E799" t="s">
        <v>141</v>
      </c>
    </row>
    <row r="800" spans="1:5">
      <c r="A800">
        <v>797</v>
      </c>
      <c r="E800" t="s">
        <v>141</v>
      </c>
    </row>
    <row r="801" spans="1:5">
      <c r="A801">
        <v>798</v>
      </c>
      <c r="E801" t="s">
        <v>141</v>
      </c>
    </row>
    <row r="802" spans="1:5">
      <c r="A802">
        <v>799</v>
      </c>
      <c r="E802" t="s">
        <v>141</v>
      </c>
    </row>
    <row r="803" spans="1:5">
      <c r="A803">
        <v>800</v>
      </c>
      <c r="E803" t="s">
        <v>141</v>
      </c>
    </row>
    <row r="804" spans="1:5">
      <c r="A804">
        <v>801</v>
      </c>
      <c r="E804" t="s">
        <v>141</v>
      </c>
    </row>
    <row r="805" spans="1:5">
      <c r="A805">
        <v>802</v>
      </c>
      <c r="E805" t="s">
        <v>141</v>
      </c>
    </row>
    <row r="806" spans="1:5">
      <c r="A806">
        <v>803</v>
      </c>
      <c r="E806" t="s">
        <v>141</v>
      </c>
    </row>
    <row r="807" spans="1:5">
      <c r="A807">
        <v>804</v>
      </c>
      <c r="E807" t="s">
        <v>141</v>
      </c>
    </row>
    <row r="808" spans="1:5">
      <c r="A808">
        <v>805</v>
      </c>
      <c r="E808" t="s">
        <v>141</v>
      </c>
    </row>
    <row r="809" spans="1:5">
      <c r="A809">
        <v>806</v>
      </c>
      <c r="E809" t="s">
        <v>141</v>
      </c>
    </row>
    <row r="810" spans="1:5">
      <c r="A810">
        <v>807</v>
      </c>
      <c r="E810" t="s">
        <v>141</v>
      </c>
    </row>
    <row r="811" spans="1:5">
      <c r="A811">
        <v>808</v>
      </c>
      <c r="E811" t="s">
        <v>141</v>
      </c>
    </row>
    <row r="812" spans="1:5">
      <c r="A812">
        <v>809</v>
      </c>
      <c r="E812" t="s">
        <v>141</v>
      </c>
    </row>
    <row r="813" spans="1:5">
      <c r="A813">
        <v>810</v>
      </c>
      <c r="E813" t="s">
        <v>141</v>
      </c>
    </row>
    <row r="814" spans="1:5">
      <c r="A814">
        <v>811</v>
      </c>
      <c r="E814" t="s">
        <v>141</v>
      </c>
    </row>
    <row r="815" spans="1:5">
      <c r="A815">
        <v>812</v>
      </c>
      <c r="E815" t="s">
        <v>141</v>
      </c>
    </row>
    <row r="816" spans="1:5">
      <c r="A816">
        <v>813</v>
      </c>
      <c r="E816" t="s">
        <v>141</v>
      </c>
    </row>
    <row r="817" spans="1:5">
      <c r="A817">
        <v>814</v>
      </c>
      <c r="E817" t="s">
        <v>141</v>
      </c>
    </row>
    <row r="818" spans="1:5">
      <c r="A818">
        <v>815</v>
      </c>
      <c r="E818" t="s">
        <v>141</v>
      </c>
    </row>
    <row r="819" spans="1:5">
      <c r="A819">
        <v>816</v>
      </c>
      <c r="E819" t="s">
        <v>141</v>
      </c>
    </row>
    <row r="820" spans="1:5">
      <c r="A820">
        <v>817</v>
      </c>
      <c r="E820" t="s">
        <v>141</v>
      </c>
    </row>
    <row r="821" spans="1:5">
      <c r="A821">
        <v>818</v>
      </c>
      <c r="E821" t="s">
        <v>141</v>
      </c>
    </row>
    <row r="822" spans="1:5">
      <c r="A822">
        <v>819</v>
      </c>
      <c r="E822" t="s">
        <v>141</v>
      </c>
    </row>
    <row r="823" spans="1:5">
      <c r="A823">
        <v>820</v>
      </c>
      <c r="E823" t="s">
        <v>141</v>
      </c>
    </row>
    <row r="824" spans="1:5">
      <c r="A824">
        <v>821</v>
      </c>
      <c r="E824" t="s">
        <v>141</v>
      </c>
    </row>
    <row r="825" spans="1:5">
      <c r="A825">
        <v>822</v>
      </c>
      <c r="E825" t="s">
        <v>141</v>
      </c>
    </row>
    <row r="826" spans="1:5">
      <c r="A826">
        <v>823</v>
      </c>
      <c r="E826" t="s">
        <v>141</v>
      </c>
    </row>
    <row r="827" spans="1:5">
      <c r="A827">
        <v>824</v>
      </c>
      <c r="E827" t="s">
        <v>141</v>
      </c>
    </row>
    <row r="828" spans="1:5">
      <c r="A828">
        <v>825</v>
      </c>
      <c r="E828" t="s">
        <v>141</v>
      </c>
    </row>
    <row r="829" spans="1:5">
      <c r="A829">
        <v>826</v>
      </c>
      <c r="E829" t="s">
        <v>141</v>
      </c>
    </row>
    <row r="830" spans="1:5">
      <c r="A830">
        <v>827</v>
      </c>
      <c r="E830" t="s">
        <v>141</v>
      </c>
    </row>
    <row r="831" spans="1:5">
      <c r="A831">
        <v>828</v>
      </c>
      <c r="E831" t="s">
        <v>141</v>
      </c>
    </row>
    <row r="832" spans="1:5">
      <c r="A832">
        <v>829</v>
      </c>
      <c r="E832" t="s">
        <v>141</v>
      </c>
    </row>
    <row r="833" spans="1:5">
      <c r="A833">
        <v>830</v>
      </c>
      <c r="E833" t="s">
        <v>141</v>
      </c>
    </row>
    <row r="834" spans="1:5">
      <c r="A834">
        <v>831</v>
      </c>
      <c r="E834" t="s">
        <v>141</v>
      </c>
    </row>
    <row r="835" spans="1:5">
      <c r="A835">
        <v>832</v>
      </c>
      <c r="E835" t="s">
        <v>141</v>
      </c>
    </row>
    <row r="836" spans="1:5">
      <c r="A836">
        <v>833</v>
      </c>
      <c r="E836" t="s">
        <v>141</v>
      </c>
    </row>
    <row r="837" spans="1:5">
      <c r="A837">
        <v>834</v>
      </c>
      <c r="E837" t="s">
        <v>141</v>
      </c>
    </row>
    <row r="838" spans="1:5">
      <c r="A838">
        <v>835</v>
      </c>
      <c r="E838" t="s">
        <v>141</v>
      </c>
    </row>
    <row r="839" spans="1:5">
      <c r="A839">
        <v>836</v>
      </c>
      <c r="E839" t="s">
        <v>141</v>
      </c>
    </row>
    <row r="840" spans="1:5">
      <c r="A840">
        <v>837</v>
      </c>
      <c r="E840" t="s">
        <v>141</v>
      </c>
    </row>
    <row r="841" spans="1:5">
      <c r="A841">
        <v>838</v>
      </c>
      <c r="E841" t="s">
        <v>141</v>
      </c>
    </row>
    <row r="842" spans="1:5">
      <c r="A842">
        <v>839</v>
      </c>
      <c r="E842" t="s">
        <v>141</v>
      </c>
    </row>
    <row r="843" spans="1:5">
      <c r="A843">
        <v>840</v>
      </c>
      <c r="E843" t="s">
        <v>141</v>
      </c>
    </row>
    <row r="844" spans="1:5">
      <c r="A844">
        <v>841</v>
      </c>
      <c r="E844" t="s">
        <v>141</v>
      </c>
    </row>
    <row r="845" spans="1:5">
      <c r="A845">
        <v>842</v>
      </c>
      <c r="E845" t="s">
        <v>141</v>
      </c>
    </row>
    <row r="846" spans="1:5">
      <c r="A846">
        <v>843</v>
      </c>
      <c r="E846" t="s">
        <v>141</v>
      </c>
    </row>
    <row r="847" spans="1:5">
      <c r="A847">
        <v>844</v>
      </c>
      <c r="E847" t="s">
        <v>141</v>
      </c>
    </row>
    <row r="848" spans="1:5">
      <c r="A848">
        <v>845</v>
      </c>
      <c r="E848" t="s">
        <v>141</v>
      </c>
    </row>
    <row r="849" spans="1:5">
      <c r="A849">
        <v>846</v>
      </c>
      <c r="E849" t="s">
        <v>141</v>
      </c>
    </row>
    <row r="850" spans="1:5">
      <c r="A850">
        <v>847</v>
      </c>
      <c r="E850" t="s">
        <v>141</v>
      </c>
    </row>
    <row r="851" spans="1:5">
      <c r="A851">
        <v>848</v>
      </c>
      <c r="E851" t="s">
        <v>141</v>
      </c>
    </row>
    <row r="852" spans="1:5">
      <c r="A852">
        <v>849</v>
      </c>
      <c r="E852" t="s">
        <v>141</v>
      </c>
    </row>
    <row r="853" spans="1:5">
      <c r="A853">
        <v>850</v>
      </c>
      <c r="E853" t="s">
        <v>141</v>
      </c>
    </row>
    <row r="854" spans="1:5">
      <c r="A854">
        <v>851</v>
      </c>
      <c r="E854" t="s">
        <v>141</v>
      </c>
    </row>
    <row r="855" spans="1:5">
      <c r="A855">
        <v>852</v>
      </c>
      <c r="E855" t="s">
        <v>141</v>
      </c>
    </row>
    <row r="856" spans="1:5">
      <c r="A856">
        <v>853</v>
      </c>
      <c r="E856" t="s">
        <v>141</v>
      </c>
    </row>
    <row r="857" spans="1:5">
      <c r="A857">
        <v>854</v>
      </c>
      <c r="E857" t="s">
        <v>141</v>
      </c>
    </row>
    <row r="858" spans="1:5">
      <c r="A858">
        <v>855</v>
      </c>
      <c r="E858" t="s">
        <v>141</v>
      </c>
    </row>
    <row r="859" spans="1:5">
      <c r="A859">
        <v>856</v>
      </c>
      <c r="E859" t="s">
        <v>141</v>
      </c>
    </row>
    <row r="860" spans="1:5">
      <c r="A860">
        <v>857</v>
      </c>
      <c r="E860" t="s">
        <v>141</v>
      </c>
    </row>
    <row r="861" spans="1:5">
      <c r="A861">
        <v>858</v>
      </c>
      <c r="E861" t="s">
        <v>141</v>
      </c>
    </row>
    <row r="862" spans="1:5">
      <c r="A862">
        <v>859</v>
      </c>
      <c r="E862" t="s">
        <v>141</v>
      </c>
    </row>
    <row r="863" spans="1:5">
      <c r="A863">
        <v>860</v>
      </c>
      <c r="E863" t="s">
        <v>141</v>
      </c>
    </row>
    <row r="864" spans="1:5">
      <c r="A864">
        <v>861</v>
      </c>
      <c r="E864" t="s">
        <v>141</v>
      </c>
    </row>
    <row r="865" spans="1:5">
      <c r="A865">
        <v>862</v>
      </c>
      <c r="E865" t="s">
        <v>141</v>
      </c>
    </row>
    <row r="866" spans="1:5">
      <c r="A866">
        <v>863</v>
      </c>
      <c r="E866" t="s">
        <v>141</v>
      </c>
    </row>
    <row r="867" spans="1:5">
      <c r="A867">
        <v>864</v>
      </c>
      <c r="E867" t="s">
        <v>141</v>
      </c>
    </row>
    <row r="868" spans="1:5">
      <c r="A868">
        <v>865</v>
      </c>
      <c r="E868" t="s">
        <v>141</v>
      </c>
    </row>
    <row r="869" spans="1:5">
      <c r="A869">
        <v>866</v>
      </c>
      <c r="E869" t="s">
        <v>141</v>
      </c>
    </row>
    <row r="870" spans="1:5">
      <c r="A870">
        <v>867</v>
      </c>
      <c r="E870" t="s">
        <v>141</v>
      </c>
    </row>
    <row r="871" spans="1:5">
      <c r="A871">
        <v>868</v>
      </c>
      <c r="E871" t="s">
        <v>141</v>
      </c>
    </row>
    <row r="872" spans="1:5">
      <c r="A872">
        <v>869</v>
      </c>
      <c r="E872" t="s">
        <v>141</v>
      </c>
    </row>
    <row r="873" spans="1:5">
      <c r="A873">
        <v>870</v>
      </c>
      <c r="E873" t="s">
        <v>141</v>
      </c>
    </row>
    <row r="874" spans="1:5">
      <c r="A874">
        <v>871</v>
      </c>
      <c r="E874" t="s">
        <v>141</v>
      </c>
    </row>
    <row r="875" spans="1:5">
      <c r="A875">
        <v>872</v>
      </c>
      <c r="E875" t="s">
        <v>141</v>
      </c>
    </row>
    <row r="876" spans="1:5">
      <c r="A876">
        <v>873</v>
      </c>
      <c r="E876" t="s">
        <v>141</v>
      </c>
    </row>
    <row r="877" spans="1:5">
      <c r="A877">
        <v>874</v>
      </c>
      <c r="E877" t="s">
        <v>141</v>
      </c>
    </row>
    <row r="878" spans="1:5">
      <c r="A878">
        <v>875</v>
      </c>
      <c r="E878" t="s">
        <v>141</v>
      </c>
    </row>
    <row r="879" spans="1:5">
      <c r="A879">
        <v>876</v>
      </c>
      <c r="E879" t="s">
        <v>141</v>
      </c>
    </row>
    <row r="880" spans="1:5">
      <c r="A880">
        <v>877</v>
      </c>
      <c r="E880" t="s">
        <v>141</v>
      </c>
    </row>
    <row r="881" spans="1:5">
      <c r="A881">
        <v>878</v>
      </c>
      <c r="E881" t="s">
        <v>141</v>
      </c>
    </row>
    <row r="882" spans="1:5">
      <c r="A882">
        <v>879</v>
      </c>
      <c r="E882" t="s">
        <v>141</v>
      </c>
    </row>
    <row r="883" spans="1:5">
      <c r="A883">
        <v>880</v>
      </c>
      <c r="E883" t="s">
        <v>141</v>
      </c>
    </row>
    <row r="884" spans="1:5">
      <c r="A884">
        <v>881</v>
      </c>
      <c r="E884" t="s">
        <v>141</v>
      </c>
    </row>
    <row r="885" spans="1:5">
      <c r="A885">
        <v>882</v>
      </c>
      <c r="E885" t="s">
        <v>141</v>
      </c>
    </row>
    <row r="886" spans="1:5">
      <c r="A886">
        <v>883</v>
      </c>
      <c r="E886" t="s">
        <v>141</v>
      </c>
    </row>
    <row r="887" spans="1:5">
      <c r="A887">
        <v>884</v>
      </c>
      <c r="E887" t="s">
        <v>141</v>
      </c>
    </row>
    <row r="888" spans="1:5">
      <c r="A888">
        <v>885</v>
      </c>
      <c r="E888" t="s">
        <v>141</v>
      </c>
    </row>
    <row r="889" spans="1:5">
      <c r="A889">
        <v>886</v>
      </c>
      <c r="E889" t="s">
        <v>141</v>
      </c>
    </row>
    <row r="890" spans="1:5">
      <c r="A890">
        <v>887</v>
      </c>
      <c r="E890" t="s">
        <v>141</v>
      </c>
    </row>
    <row r="891" spans="1:5">
      <c r="A891">
        <v>888</v>
      </c>
      <c r="E891" t="s">
        <v>141</v>
      </c>
    </row>
    <row r="892" spans="1:5">
      <c r="A892">
        <v>889</v>
      </c>
      <c r="E892" t="s">
        <v>141</v>
      </c>
    </row>
    <row r="893" spans="1:5">
      <c r="A893">
        <v>890</v>
      </c>
      <c r="E893" t="s">
        <v>141</v>
      </c>
    </row>
    <row r="894" spans="1:5">
      <c r="A894">
        <v>891</v>
      </c>
      <c r="E894" t="s">
        <v>141</v>
      </c>
    </row>
    <row r="895" spans="1:5">
      <c r="A895">
        <v>892</v>
      </c>
      <c r="E895" t="s">
        <v>141</v>
      </c>
    </row>
    <row r="896" spans="1:5">
      <c r="A896">
        <v>893</v>
      </c>
      <c r="E896" t="s">
        <v>141</v>
      </c>
    </row>
    <row r="897" spans="1:5">
      <c r="A897">
        <v>894</v>
      </c>
      <c r="E897" t="s">
        <v>141</v>
      </c>
    </row>
    <row r="898" spans="1:5">
      <c r="A898">
        <v>895</v>
      </c>
      <c r="E898" t="s">
        <v>141</v>
      </c>
    </row>
    <row r="899" spans="1:5">
      <c r="A899">
        <v>896</v>
      </c>
      <c r="E899" t="s">
        <v>141</v>
      </c>
    </row>
    <row r="900" spans="1:5">
      <c r="A900">
        <v>897</v>
      </c>
      <c r="E900" t="s">
        <v>141</v>
      </c>
    </row>
    <row r="901" spans="1:5">
      <c r="A901">
        <v>898</v>
      </c>
      <c r="E901" t="s">
        <v>141</v>
      </c>
    </row>
    <row r="902" spans="1:5">
      <c r="A902">
        <v>899</v>
      </c>
      <c r="E902" t="s">
        <v>141</v>
      </c>
    </row>
    <row r="903" spans="1:5">
      <c r="A903">
        <v>900</v>
      </c>
      <c r="E903" t="s">
        <v>141</v>
      </c>
    </row>
    <row r="904" spans="1:5">
      <c r="A904">
        <v>901</v>
      </c>
      <c r="E904" t="s">
        <v>141</v>
      </c>
    </row>
    <row r="905" spans="1:5">
      <c r="A905">
        <v>902</v>
      </c>
      <c r="E905" t="s">
        <v>141</v>
      </c>
    </row>
    <row r="906" spans="1:5">
      <c r="A906">
        <v>903</v>
      </c>
      <c r="E906" t="s">
        <v>141</v>
      </c>
    </row>
    <row r="907" spans="1:5">
      <c r="A907">
        <v>904</v>
      </c>
      <c r="E907" t="s">
        <v>141</v>
      </c>
    </row>
    <row r="908" spans="1:5">
      <c r="A908">
        <v>905</v>
      </c>
      <c r="E908" t="s">
        <v>141</v>
      </c>
    </row>
    <row r="909" spans="1:5">
      <c r="A909">
        <v>906</v>
      </c>
      <c r="E909" t="s">
        <v>141</v>
      </c>
    </row>
    <row r="910" spans="1:5">
      <c r="A910">
        <v>907</v>
      </c>
      <c r="E910" t="s">
        <v>141</v>
      </c>
    </row>
    <row r="911" spans="1:5">
      <c r="A911">
        <v>908</v>
      </c>
      <c r="E911" t="s">
        <v>141</v>
      </c>
    </row>
    <row r="912" spans="1:5">
      <c r="A912">
        <v>909</v>
      </c>
      <c r="E912" t="s">
        <v>141</v>
      </c>
    </row>
    <row r="913" spans="1:5">
      <c r="A913">
        <v>910</v>
      </c>
      <c r="E913" t="s">
        <v>141</v>
      </c>
    </row>
    <row r="914" spans="1:5">
      <c r="A914">
        <v>911</v>
      </c>
      <c r="E914" t="s">
        <v>141</v>
      </c>
    </row>
    <row r="915" spans="1:5">
      <c r="A915">
        <v>912</v>
      </c>
      <c r="E915" t="s">
        <v>141</v>
      </c>
    </row>
    <row r="916" spans="1:5">
      <c r="A916">
        <v>913</v>
      </c>
      <c r="E916" t="s">
        <v>141</v>
      </c>
    </row>
    <row r="917" spans="1:5">
      <c r="A917">
        <v>914</v>
      </c>
      <c r="E917" t="s">
        <v>141</v>
      </c>
    </row>
    <row r="918" spans="1:5">
      <c r="A918">
        <v>915</v>
      </c>
      <c r="E918" t="s">
        <v>141</v>
      </c>
    </row>
    <row r="919" spans="1:5">
      <c r="A919">
        <v>916</v>
      </c>
      <c r="E919" t="s">
        <v>141</v>
      </c>
    </row>
    <row r="920" spans="1:5">
      <c r="A920">
        <v>917</v>
      </c>
      <c r="E920" t="s">
        <v>141</v>
      </c>
    </row>
    <row r="921" spans="1:5">
      <c r="A921">
        <v>918</v>
      </c>
      <c r="E921" t="s">
        <v>141</v>
      </c>
    </row>
    <row r="922" spans="1:5">
      <c r="A922">
        <v>919</v>
      </c>
      <c r="E922" t="s">
        <v>141</v>
      </c>
    </row>
    <row r="923" spans="1:5">
      <c r="A923">
        <v>920</v>
      </c>
      <c r="E923" t="s">
        <v>141</v>
      </c>
    </row>
    <row r="924" spans="1:5">
      <c r="A924">
        <v>921</v>
      </c>
      <c r="E924" t="s">
        <v>141</v>
      </c>
    </row>
    <row r="925" spans="1:5">
      <c r="A925">
        <v>922</v>
      </c>
      <c r="E925" t="s">
        <v>141</v>
      </c>
    </row>
    <row r="926" spans="1:5">
      <c r="A926">
        <v>923</v>
      </c>
      <c r="E926" t="s">
        <v>141</v>
      </c>
    </row>
    <row r="927" spans="1:5">
      <c r="A927">
        <v>924</v>
      </c>
      <c r="E927" t="s">
        <v>141</v>
      </c>
    </row>
    <row r="928" spans="1:5">
      <c r="A928">
        <v>925</v>
      </c>
      <c r="E928" t="s">
        <v>141</v>
      </c>
    </row>
    <row r="929" spans="1:5">
      <c r="A929">
        <v>926</v>
      </c>
      <c r="E929" t="s">
        <v>141</v>
      </c>
    </row>
    <row r="930" spans="1:5">
      <c r="A930">
        <v>927</v>
      </c>
      <c r="E930" t="s">
        <v>141</v>
      </c>
    </row>
    <row r="931" spans="1:5">
      <c r="A931">
        <v>928</v>
      </c>
      <c r="E931" t="s">
        <v>141</v>
      </c>
    </row>
    <row r="932" spans="1:5">
      <c r="A932">
        <v>929</v>
      </c>
      <c r="E932" t="s">
        <v>141</v>
      </c>
    </row>
    <row r="933" spans="1:5">
      <c r="A933">
        <v>930</v>
      </c>
      <c r="E933" t="s">
        <v>141</v>
      </c>
    </row>
    <row r="934" spans="1:5">
      <c r="A934">
        <v>931</v>
      </c>
      <c r="E934" t="s">
        <v>141</v>
      </c>
    </row>
    <row r="935" spans="1:5">
      <c r="A935">
        <v>932</v>
      </c>
      <c r="E935" t="s">
        <v>141</v>
      </c>
    </row>
    <row r="936" spans="1:5">
      <c r="A936">
        <v>933</v>
      </c>
      <c r="E936" t="s">
        <v>141</v>
      </c>
    </row>
    <row r="937" spans="1:5">
      <c r="A937">
        <v>934</v>
      </c>
      <c r="E937" t="s">
        <v>141</v>
      </c>
    </row>
    <row r="938" spans="1:5">
      <c r="A938">
        <v>935</v>
      </c>
      <c r="E938" t="s">
        <v>141</v>
      </c>
    </row>
    <row r="939" spans="1:5">
      <c r="A939">
        <v>936</v>
      </c>
      <c r="E939" t="s">
        <v>141</v>
      </c>
    </row>
    <row r="940" spans="1:5">
      <c r="A940">
        <v>937</v>
      </c>
      <c r="E940" t="s">
        <v>141</v>
      </c>
    </row>
    <row r="941" spans="1:5">
      <c r="A941">
        <v>938</v>
      </c>
      <c r="E941" t="s">
        <v>141</v>
      </c>
    </row>
    <row r="942" spans="1:5">
      <c r="A942">
        <v>939</v>
      </c>
      <c r="E942" t="s">
        <v>141</v>
      </c>
    </row>
    <row r="943" spans="1:5">
      <c r="A943">
        <v>940</v>
      </c>
      <c r="E943" t="s">
        <v>141</v>
      </c>
    </row>
    <row r="944" spans="1:5">
      <c r="A944">
        <v>941</v>
      </c>
      <c r="E944" t="s">
        <v>141</v>
      </c>
    </row>
    <row r="945" spans="1:5">
      <c r="A945">
        <v>942</v>
      </c>
      <c r="E945" t="s">
        <v>141</v>
      </c>
    </row>
    <row r="946" spans="1:5">
      <c r="A946">
        <v>943</v>
      </c>
      <c r="E946" t="s">
        <v>141</v>
      </c>
    </row>
    <row r="947" spans="1:5">
      <c r="A947">
        <v>944</v>
      </c>
      <c r="E947" t="s">
        <v>141</v>
      </c>
    </row>
    <row r="948" spans="1:5">
      <c r="A948">
        <v>945</v>
      </c>
      <c r="E948" t="s">
        <v>141</v>
      </c>
    </row>
    <row r="949" spans="1:5">
      <c r="A949">
        <v>946</v>
      </c>
      <c r="E949" t="s">
        <v>141</v>
      </c>
    </row>
    <row r="950" spans="1:5">
      <c r="A950">
        <v>947</v>
      </c>
      <c r="E950" t="s">
        <v>141</v>
      </c>
    </row>
    <row r="951" spans="1:5">
      <c r="A951">
        <v>948</v>
      </c>
      <c r="E951" t="s">
        <v>141</v>
      </c>
    </row>
    <row r="952" spans="1:5">
      <c r="A952">
        <v>949</v>
      </c>
      <c r="E952" t="s">
        <v>141</v>
      </c>
    </row>
    <row r="953" spans="1:5">
      <c r="A953">
        <v>950</v>
      </c>
      <c r="E953" t="s">
        <v>141</v>
      </c>
    </row>
    <row r="954" spans="1:5">
      <c r="A954">
        <v>951</v>
      </c>
      <c r="E954" t="s">
        <v>141</v>
      </c>
    </row>
    <row r="955" spans="1:5">
      <c r="A955">
        <v>952</v>
      </c>
      <c r="E955" t="s">
        <v>141</v>
      </c>
    </row>
    <row r="956" spans="1:5">
      <c r="A956">
        <v>953</v>
      </c>
      <c r="E956" t="s">
        <v>141</v>
      </c>
    </row>
    <row r="957" spans="1:5">
      <c r="A957">
        <v>954</v>
      </c>
      <c r="E957" t="s">
        <v>141</v>
      </c>
    </row>
    <row r="958" spans="1:5">
      <c r="A958">
        <v>955</v>
      </c>
      <c r="E958" t="s">
        <v>141</v>
      </c>
    </row>
    <row r="959" spans="1:5">
      <c r="A959">
        <v>956</v>
      </c>
      <c r="E959" t="s">
        <v>141</v>
      </c>
    </row>
    <row r="960" spans="1:5">
      <c r="A960">
        <v>957</v>
      </c>
      <c r="E960" t="s">
        <v>141</v>
      </c>
    </row>
    <row r="961" spans="1:5">
      <c r="A961">
        <v>958</v>
      </c>
      <c r="E961" t="s">
        <v>141</v>
      </c>
    </row>
    <row r="962" spans="1:5">
      <c r="A962">
        <v>959</v>
      </c>
      <c r="E962" t="s">
        <v>141</v>
      </c>
    </row>
    <row r="963" spans="1:5">
      <c r="A963">
        <v>960</v>
      </c>
      <c r="E963" t="s">
        <v>141</v>
      </c>
    </row>
    <row r="964" spans="1:5">
      <c r="A964">
        <v>961</v>
      </c>
      <c r="E964" t="s">
        <v>141</v>
      </c>
    </row>
    <row r="965" spans="1:5">
      <c r="A965">
        <v>962</v>
      </c>
      <c r="E965" t="s">
        <v>141</v>
      </c>
    </row>
    <row r="966" spans="1:5">
      <c r="A966">
        <v>963</v>
      </c>
      <c r="E966" t="s">
        <v>141</v>
      </c>
    </row>
    <row r="967" spans="1:5">
      <c r="A967">
        <v>964</v>
      </c>
      <c r="E967" t="s">
        <v>141</v>
      </c>
    </row>
    <row r="968" spans="1:5">
      <c r="A968">
        <v>965</v>
      </c>
      <c r="E968" t="s">
        <v>141</v>
      </c>
    </row>
    <row r="969" spans="1:5">
      <c r="A969">
        <v>966</v>
      </c>
      <c r="E969" t="s">
        <v>141</v>
      </c>
    </row>
    <row r="970" spans="1:5">
      <c r="A970">
        <v>967</v>
      </c>
      <c r="E970" t="s">
        <v>141</v>
      </c>
    </row>
    <row r="971" spans="1:5">
      <c r="A971">
        <v>968</v>
      </c>
      <c r="E971" t="s">
        <v>141</v>
      </c>
    </row>
    <row r="972" spans="1:5">
      <c r="A972">
        <v>969</v>
      </c>
      <c r="E972" t="s">
        <v>141</v>
      </c>
    </row>
    <row r="973" spans="1:5">
      <c r="A973">
        <v>970</v>
      </c>
      <c r="E973" t="s">
        <v>141</v>
      </c>
    </row>
    <row r="974" spans="1:5">
      <c r="A974">
        <v>971</v>
      </c>
      <c r="E974" t="s">
        <v>141</v>
      </c>
    </row>
    <row r="975" spans="1:5">
      <c r="A975">
        <v>972</v>
      </c>
      <c r="E975" t="s">
        <v>141</v>
      </c>
    </row>
    <row r="976" spans="1:5">
      <c r="A976">
        <v>973</v>
      </c>
      <c r="E976" t="s">
        <v>141</v>
      </c>
    </row>
    <row r="977" spans="1:5">
      <c r="A977">
        <v>974</v>
      </c>
      <c r="E977" t="s">
        <v>141</v>
      </c>
    </row>
    <row r="978" spans="1:5">
      <c r="A978">
        <v>975</v>
      </c>
      <c r="E978" t="s">
        <v>141</v>
      </c>
    </row>
    <row r="979" spans="1:5">
      <c r="A979">
        <v>976</v>
      </c>
      <c r="E979" t="s">
        <v>141</v>
      </c>
    </row>
    <row r="980" spans="1:5">
      <c r="A980">
        <v>977</v>
      </c>
      <c r="E980" t="s">
        <v>141</v>
      </c>
    </row>
    <row r="981" spans="1:5">
      <c r="A981">
        <v>978</v>
      </c>
      <c r="E981" t="s">
        <v>141</v>
      </c>
    </row>
    <row r="982" spans="1:5">
      <c r="A982">
        <v>979</v>
      </c>
      <c r="E982" t="s">
        <v>141</v>
      </c>
    </row>
    <row r="983" spans="1:5">
      <c r="A983">
        <v>980</v>
      </c>
      <c r="E983" t="s">
        <v>141</v>
      </c>
    </row>
    <row r="984" spans="1:5">
      <c r="A984">
        <v>981</v>
      </c>
      <c r="E984" t="s">
        <v>141</v>
      </c>
    </row>
    <row r="985" spans="1:5">
      <c r="A985">
        <v>982</v>
      </c>
      <c r="E985" t="s">
        <v>141</v>
      </c>
    </row>
    <row r="986" spans="1:5">
      <c r="A986">
        <v>983</v>
      </c>
      <c r="E986" t="s">
        <v>141</v>
      </c>
    </row>
    <row r="987" spans="1:5">
      <c r="A987">
        <v>984</v>
      </c>
      <c r="E987" t="s">
        <v>141</v>
      </c>
    </row>
    <row r="988" spans="1:5">
      <c r="A988">
        <v>985</v>
      </c>
      <c r="E988" t="s">
        <v>141</v>
      </c>
    </row>
    <row r="989" spans="1:5">
      <c r="A989">
        <v>986</v>
      </c>
      <c r="E989" t="s">
        <v>141</v>
      </c>
    </row>
    <row r="990" spans="1:5">
      <c r="A990">
        <v>987</v>
      </c>
      <c r="E990" t="s">
        <v>141</v>
      </c>
    </row>
    <row r="991" spans="1:5">
      <c r="A991">
        <v>988</v>
      </c>
      <c r="E991" t="s">
        <v>141</v>
      </c>
    </row>
    <row r="992" spans="1:5">
      <c r="A992">
        <v>989</v>
      </c>
      <c r="E992" t="s">
        <v>141</v>
      </c>
    </row>
    <row r="993" spans="1:5">
      <c r="A993">
        <v>990</v>
      </c>
      <c r="E993" t="s">
        <v>141</v>
      </c>
    </row>
    <row r="994" spans="1:5">
      <c r="A994">
        <v>991</v>
      </c>
      <c r="E994" t="s">
        <v>141</v>
      </c>
    </row>
    <row r="995" spans="1:5">
      <c r="A995">
        <v>992</v>
      </c>
      <c r="E995" t="s">
        <v>141</v>
      </c>
    </row>
    <row r="996" spans="1:5">
      <c r="A996">
        <v>993</v>
      </c>
      <c r="E996" t="s">
        <v>141</v>
      </c>
    </row>
    <row r="997" spans="1:5">
      <c r="A997">
        <v>994</v>
      </c>
      <c r="E997" t="s">
        <v>141</v>
      </c>
    </row>
    <row r="998" spans="1:5">
      <c r="A998">
        <v>995</v>
      </c>
      <c r="E998" t="s">
        <v>141</v>
      </c>
    </row>
    <row r="999" spans="1:5">
      <c r="A999">
        <v>996</v>
      </c>
      <c r="E999" t="s">
        <v>141</v>
      </c>
    </row>
    <row r="1000" spans="1:5">
      <c r="A1000">
        <v>997</v>
      </c>
      <c r="E1000" t="s">
        <v>141</v>
      </c>
    </row>
    <row r="1001" spans="1:5">
      <c r="A1001">
        <v>998</v>
      </c>
      <c r="E1001" t="s">
        <v>141</v>
      </c>
    </row>
    <row r="1002" spans="1:5">
      <c r="A1002">
        <v>999</v>
      </c>
      <c r="E1002" t="s">
        <v>141</v>
      </c>
    </row>
    <row r="1003" spans="1:5">
      <c r="A1003">
        <v>1000</v>
      </c>
      <c r="E1003" t="s">
        <v>141</v>
      </c>
    </row>
  </sheetData>
  <sheetProtection algorithmName="SHA-512" hashValue="fiPpEO4cbPombQi4Bb9NfSUxZtJX5ZZq0u0c6CaUlSbXHS9lO8jWAJNUhYX3igUtlSAhXT3lQsfLPMDXo4hXsw==" saltValue="rXODF4pgmHpBu8C9DiTySA==" spinCount="100000" sheet="1" objects="1" scenarios="1"/>
  <protectedRanges>
    <protectedRange sqref="B4:E1003" name="Range1"/>
    <protectedRange sqref="F1 F3" name="Range3_1"/>
  </protectedRanges>
  <dataValidations count="2">
    <dataValidation type="list" allowBlank="1" showInputMessage="1" showErrorMessage="1" sqref="E4:E1003" xr:uid="{00000000-0002-0000-1300-000000000000}">
      <formula1>"Secured, Unsecured"</formula1>
    </dataValidation>
    <dataValidation type="list" showInputMessage="1" showErrorMessage="1" sqref="E1:E3 E1004:E1048576" xr:uid="{00000000-0002-0000-1300-000001000000}">
      <formula1>"Secured, Unsecured"</formula1>
    </dataValidation>
  </dataValidations>
  <hyperlinks>
    <hyperlink ref="F1" location="Home!A1" display="Home" xr:uid="{00000000-0004-0000-1300-000000000000}"/>
    <hyperlink ref="F3" location="Haircut!A1" display="Haircut" xr:uid="{00000000-0004-0000-1300-000001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03"/>
  <sheetViews>
    <sheetView workbookViewId="0">
      <selection activeCell="F3" sqref="F3"/>
    </sheetView>
  </sheetViews>
  <sheetFormatPr baseColWidth="10" defaultColWidth="8.83203125" defaultRowHeight="15"/>
  <cols>
    <col min="1" max="1" width="5.5" customWidth="1"/>
    <col min="2" max="2" width="39.33203125" bestFit="1" customWidth="1"/>
    <col min="3" max="3" width="56.83203125" bestFit="1" customWidth="1"/>
    <col min="4" max="4" width="25" customWidth="1"/>
    <col min="5" max="5" width="9.5" customWidth="1"/>
  </cols>
  <sheetData>
    <row r="1" spans="1:6">
      <c r="B1" s="81" t="s">
        <v>136</v>
      </c>
      <c r="D1" s="33" t="s">
        <v>137</v>
      </c>
      <c r="E1" s="45"/>
      <c r="F1" s="72" t="s">
        <v>31</v>
      </c>
    </row>
    <row r="2" spans="1:6">
      <c r="D2" s="44">
        <f>SUM(D4:D103)</f>
        <v>0</v>
      </c>
      <c r="E2" s="45"/>
    </row>
    <row r="3" spans="1:6">
      <c r="B3" s="9" t="s">
        <v>144</v>
      </c>
      <c r="C3" s="9" t="s">
        <v>145</v>
      </c>
      <c r="D3" s="45" t="s">
        <v>140</v>
      </c>
      <c r="E3" s="45"/>
      <c r="F3" s="72" t="s">
        <v>28</v>
      </c>
    </row>
    <row r="4" spans="1:6">
      <c r="A4">
        <v>1</v>
      </c>
      <c r="D4" s="16"/>
    </row>
    <row r="5" spans="1:6">
      <c r="A5">
        <v>2</v>
      </c>
      <c r="D5" s="16"/>
      <c r="E5" s="16"/>
    </row>
    <row r="6" spans="1:6">
      <c r="A6">
        <v>3</v>
      </c>
      <c r="D6" s="16"/>
    </row>
    <row r="7" spans="1:6">
      <c r="A7">
        <v>4</v>
      </c>
      <c r="D7" s="16"/>
    </row>
    <row r="8" spans="1:6">
      <c r="A8">
        <v>5</v>
      </c>
      <c r="D8" s="16"/>
    </row>
    <row r="9" spans="1:6">
      <c r="A9">
        <v>6</v>
      </c>
      <c r="D9" s="16"/>
    </row>
    <row r="10" spans="1:6">
      <c r="A10">
        <v>7</v>
      </c>
      <c r="D10" s="16"/>
    </row>
    <row r="11" spans="1:6">
      <c r="A11">
        <v>8</v>
      </c>
      <c r="D11" s="16"/>
    </row>
    <row r="12" spans="1:6">
      <c r="A12">
        <v>9</v>
      </c>
      <c r="D12" s="16"/>
    </row>
    <row r="13" spans="1:6">
      <c r="A13">
        <v>10</v>
      </c>
      <c r="D13" s="16"/>
    </row>
    <row r="14" spans="1:6">
      <c r="A14">
        <v>11</v>
      </c>
      <c r="D14" s="16"/>
    </row>
    <row r="15" spans="1:6">
      <c r="A15">
        <v>12</v>
      </c>
      <c r="D15" s="16"/>
    </row>
    <row r="16" spans="1:6">
      <c r="A16">
        <v>13</v>
      </c>
      <c r="D16" s="16"/>
    </row>
    <row r="17" spans="1:4">
      <c r="A17">
        <v>14</v>
      </c>
      <c r="D17" s="16"/>
    </row>
    <row r="18" spans="1:4">
      <c r="A18">
        <v>15</v>
      </c>
      <c r="D18" s="16"/>
    </row>
    <row r="19" spans="1:4">
      <c r="A19">
        <v>16</v>
      </c>
      <c r="D19" s="16"/>
    </row>
    <row r="20" spans="1:4">
      <c r="A20">
        <v>17</v>
      </c>
      <c r="D20" s="16"/>
    </row>
    <row r="21" spans="1:4">
      <c r="A21">
        <v>18</v>
      </c>
      <c r="D21" s="16"/>
    </row>
    <row r="22" spans="1:4">
      <c r="A22">
        <v>19</v>
      </c>
      <c r="D22" s="16"/>
    </row>
    <row r="23" spans="1:4">
      <c r="A23">
        <v>20</v>
      </c>
      <c r="D23" s="16"/>
    </row>
    <row r="24" spans="1:4">
      <c r="A24">
        <v>21</v>
      </c>
      <c r="D24" s="16"/>
    </row>
    <row r="25" spans="1:4">
      <c r="A25">
        <v>22</v>
      </c>
      <c r="D25" s="16"/>
    </row>
    <row r="26" spans="1:4">
      <c r="A26">
        <v>23</v>
      </c>
      <c r="D26" s="16"/>
    </row>
    <row r="27" spans="1:4">
      <c r="A27">
        <v>24</v>
      </c>
      <c r="D27" s="16"/>
    </row>
    <row r="28" spans="1:4">
      <c r="A28">
        <v>25</v>
      </c>
      <c r="D28" s="16"/>
    </row>
    <row r="29" spans="1:4">
      <c r="A29">
        <v>26</v>
      </c>
      <c r="D29" s="16"/>
    </row>
    <row r="30" spans="1:4">
      <c r="A30">
        <v>27</v>
      </c>
      <c r="D30" s="16"/>
    </row>
    <row r="31" spans="1:4">
      <c r="A31">
        <v>28</v>
      </c>
      <c r="D31" s="16"/>
    </row>
    <row r="32" spans="1:4">
      <c r="A32">
        <v>29</v>
      </c>
      <c r="D32" s="16"/>
    </row>
    <row r="33" spans="1:4">
      <c r="A33">
        <v>30</v>
      </c>
      <c r="D33" s="16"/>
    </row>
    <row r="34" spans="1:4">
      <c r="A34">
        <v>31</v>
      </c>
      <c r="D34" s="16"/>
    </row>
    <row r="35" spans="1:4">
      <c r="A35">
        <v>32</v>
      </c>
      <c r="D35" s="16"/>
    </row>
    <row r="36" spans="1:4">
      <c r="A36">
        <v>33</v>
      </c>
      <c r="D36" s="16"/>
    </row>
    <row r="37" spans="1:4">
      <c r="A37">
        <v>34</v>
      </c>
      <c r="D37" s="16"/>
    </row>
    <row r="38" spans="1:4">
      <c r="A38">
        <v>35</v>
      </c>
      <c r="D38" s="16"/>
    </row>
    <row r="39" spans="1:4">
      <c r="A39">
        <v>36</v>
      </c>
      <c r="D39" s="16"/>
    </row>
    <row r="40" spans="1:4">
      <c r="A40">
        <v>37</v>
      </c>
      <c r="D40" s="16"/>
    </row>
    <row r="41" spans="1:4">
      <c r="A41">
        <v>38</v>
      </c>
      <c r="D41" s="16"/>
    </row>
    <row r="42" spans="1:4">
      <c r="A42">
        <v>39</v>
      </c>
      <c r="D42" s="16"/>
    </row>
    <row r="43" spans="1:4">
      <c r="A43">
        <v>40</v>
      </c>
      <c r="D43" s="16"/>
    </row>
    <row r="44" spans="1:4">
      <c r="A44">
        <v>41</v>
      </c>
      <c r="D44" s="16"/>
    </row>
    <row r="45" spans="1:4">
      <c r="A45">
        <v>42</v>
      </c>
      <c r="D45" s="16"/>
    </row>
    <row r="46" spans="1:4">
      <c r="A46">
        <v>43</v>
      </c>
      <c r="D46" s="16"/>
    </row>
    <row r="47" spans="1:4">
      <c r="A47">
        <v>44</v>
      </c>
      <c r="D47" s="16"/>
    </row>
    <row r="48" spans="1:4">
      <c r="A48">
        <v>45</v>
      </c>
      <c r="D48" s="16"/>
    </row>
    <row r="49" spans="1:4">
      <c r="A49">
        <v>46</v>
      </c>
      <c r="D49" s="16"/>
    </row>
    <row r="50" spans="1:4">
      <c r="A50">
        <v>47</v>
      </c>
      <c r="D50" s="16"/>
    </row>
    <row r="51" spans="1:4">
      <c r="A51">
        <v>48</v>
      </c>
      <c r="D51" s="16"/>
    </row>
    <row r="52" spans="1:4">
      <c r="A52">
        <v>49</v>
      </c>
      <c r="D52" s="16"/>
    </row>
    <row r="53" spans="1:4">
      <c r="A53">
        <v>50</v>
      </c>
      <c r="D53" s="16"/>
    </row>
    <row r="54" spans="1:4">
      <c r="A54">
        <v>51</v>
      </c>
      <c r="D54" s="16"/>
    </row>
    <row r="55" spans="1:4">
      <c r="A55">
        <v>52</v>
      </c>
      <c r="D55" s="16"/>
    </row>
    <row r="56" spans="1:4">
      <c r="A56">
        <v>53</v>
      </c>
      <c r="D56" s="16"/>
    </row>
    <row r="57" spans="1:4">
      <c r="A57">
        <v>54</v>
      </c>
      <c r="D57" s="16"/>
    </row>
    <row r="58" spans="1:4">
      <c r="A58">
        <v>55</v>
      </c>
      <c r="D58" s="16"/>
    </row>
    <row r="59" spans="1:4">
      <c r="A59">
        <v>56</v>
      </c>
      <c r="D59" s="16"/>
    </row>
    <row r="60" spans="1:4">
      <c r="A60">
        <v>57</v>
      </c>
      <c r="D60" s="16"/>
    </row>
    <row r="61" spans="1:4">
      <c r="A61">
        <v>58</v>
      </c>
      <c r="D61" s="16"/>
    </row>
    <row r="62" spans="1:4">
      <c r="A62">
        <v>59</v>
      </c>
      <c r="D62" s="16"/>
    </row>
    <row r="63" spans="1:4">
      <c r="A63">
        <v>60</v>
      </c>
      <c r="D63" s="16"/>
    </row>
    <row r="64" spans="1:4">
      <c r="A64">
        <v>61</v>
      </c>
      <c r="D64" s="16"/>
    </row>
    <row r="65" spans="1:4">
      <c r="A65">
        <v>62</v>
      </c>
      <c r="D65" s="16"/>
    </row>
    <row r="66" spans="1:4">
      <c r="A66">
        <v>63</v>
      </c>
      <c r="D66" s="16"/>
    </row>
    <row r="67" spans="1:4">
      <c r="A67">
        <v>64</v>
      </c>
      <c r="D67" s="16"/>
    </row>
    <row r="68" spans="1:4">
      <c r="A68">
        <v>65</v>
      </c>
      <c r="D68" s="16"/>
    </row>
    <row r="69" spans="1:4">
      <c r="A69">
        <v>66</v>
      </c>
      <c r="D69" s="16"/>
    </row>
    <row r="70" spans="1:4">
      <c r="A70">
        <v>67</v>
      </c>
      <c r="D70" s="16"/>
    </row>
    <row r="71" spans="1:4">
      <c r="A71">
        <v>68</v>
      </c>
      <c r="D71" s="16"/>
    </row>
    <row r="72" spans="1:4">
      <c r="A72">
        <v>69</v>
      </c>
      <c r="D72" s="16"/>
    </row>
    <row r="73" spans="1:4">
      <c r="A73">
        <v>70</v>
      </c>
      <c r="D73" s="16"/>
    </row>
    <row r="74" spans="1:4">
      <c r="A74">
        <v>71</v>
      </c>
      <c r="D74" s="16"/>
    </row>
    <row r="75" spans="1:4">
      <c r="A75">
        <v>72</v>
      </c>
      <c r="D75" s="16"/>
    </row>
    <row r="76" spans="1:4">
      <c r="A76">
        <v>73</v>
      </c>
      <c r="D76" s="16"/>
    </row>
    <row r="77" spans="1:4">
      <c r="A77">
        <v>74</v>
      </c>
      <c r="D77" s="16"/>
    </row>
    <row r="78" spans="1:4">
      <c r="A78">
        <v>75</v>
      </c>
      <c r="D78" s="16"/>
    </row>
    <row r="79" spans="1:4">
      <c r="A79">
        <v>76</v>
      </c>
      <c r="D79" s="16"/>
    </row>
    <row r="80" spans="1:4">
      <c r="A80">
        <v>77</v>
      </c>
      <c r="D80" s="16"/>
    </row>
    <row r="81" spans="1:4">
      <c r="A81">
        <v>78</v>
      </c>
      <c r="D81" s="16"/>
    </row>
    <row r="82" spans="1:4">
      <c r="A82">
        <v>79</v>
      </c>
      <c r="D82" s="16"/>
    </row>
    <row r="83" spans="1:4">
      <c r="A83">
        <v>80</v>
      </c>
      <c r="D83" s="16"/>
    </row>
    <row r="84" spans="1:4">
      <c r="A84">
        <v>81</v>
      </c>
      <c r="D84" s="16"/>
    </row>
    <row r="85" spans="1:4">
      <c r="A85">
        <v>82</v>
      </c>
      <c r="D85" s="16"/>
    </row>
    <row r="86" spans="1:4">
      <c r="A86">
        <v>83</v>
      </c>
      <c r="D86" s="16"/>
    </row>
    <row r="87" spans="1:4">
      <c r="A87">
        <v>84</v>
      </c>
      <c r="D87" s="16"/>
    </row>
    <row r="88" spans="1:4">
      <c r="A88">
        <v>85</v>
      </c>
      <c r="D88" s="16"/>
    </row>
    <row r="89" spans="1:4">
      <c r="A89">
        <v>86</v>
      </c>
      <c r="D89" s="16"/>
    </row>
    <row r="90" spans="1:4">
      <c r="A90">
        <v>87</v>
      </c>
      <c r="D90" s="16"/>
    </row>
    <row r="91" spans="1:4">
      <c r="A91">
        <v>88</v>
      </c>
      <c r="D91" s="16"/>
    </row>
    <row r="92" spans="1:4">
      <c r="A92">
        <v>89</v>
      </c>
      <c r="D92" s="16"/>
    </row>
    <row r="93" spans="1:4">
      <c r="A93">
        <v>90</v>
      </c>
      <c r="D93" s="16"/>
    </row>
    <row r="94" spans="1:4">
      <c r="A94">
        <v>91</v>
      </c>
      <c r="D94" s="16"/>
    </row>
    <row r="95" spans="1:4">
      <c r="A95">
        <v>92</v>
      </c>
      <c r="D95" s="16"/>
    </row>
    <row r="96" spans="1:4">
      <c r="A96">
        <v>93</v>
      </c>
      <c r="D96" s="16"/>
    </row>
    <row r="97" spans="1:4">
      <c r="A97">
        <v>94</v>
      </c>
      <c r="D97" s="16"/>
    </row>
    <row r="98" spans="1:4">
      <c r="A98">
        <v>95</v>
      </c>
      <c r="D98" s="16"/>
    </row>
    <row r="99" spans="1:4">
      <c r="A99">
        <v>96</v>
      </c>
      <c r="D99" s="16"/>
    </row>
    <row r="100" spans="1:4">
      <c r="A100">
        <v>97</v>
      </c>
      <c r="D100" s="16"/>
    </row>
    <row r="101" spans="1:4">
      <c r="A101">
        <v>98</v>
      </c>
      <c r="D101" s="16"/>
    </row>
    <row r="102" spans="1:4">
      <c r="A102">
        <v>99</v>
      </c>
      <c r="D102" s="16"/>
    </row>
    <row r="103" spans="1:4">
      <c r="A103">
        <v>100</v>
      </c>
      <c r="D103" s="16"/>
    </row>
  </sheetData>
  <sheetProtection algorithmName="SHA-512" hashValue="Tf9KWmChwNohynSku2J0/ScngC13AScYM1vKEl6o9BNRj/uQCfGdwhysHwV4OQJDKv2NKArNGVIEeWs+JOTh7w==" saltValue="V39MY7FK30yWlA0E0LLCCA==" spinCount="100000" sheet="1" objects="1" scenarios="1"/>
  <protectedRanges>
    <protectedRange sqref="B4:D103" name="Range3"/>
    <protectedRange sqref="F1 F3" name="Range3_1"/>
  </protectedRanges>
  <hyperlinks>
    <hyperlink ref="F1" location="Home!A1" display="Home" xr:uid="{00000000-0004-0000-1400-000000000000}"/>
    <hyperlink ref="F3" location="Haircut!A1" display="Haircut" xr:uid="{00000000-0004-0000-14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showGridLines="0" workbookViewId="0">
      <selection activeCell="F3" sqref="F3"/>
    </sheetView>
  </sheetViews>
  <sheetFormatPr baseColWidth="10" defaultColWidth="9.1640625" defaultRowHeight="17"/>
  <cols>
    <col min="1" max="1" width="33.1640625" style="61" customWidth="1"/>
    <col min="2" max="2" width="36.83203125" style="2" bestFit="1" customWidth="1"/>
    <col min="3" max="3" width="32.83203125" style="2" customWidth="1"/>
    <col min="4" max="16384" width="9.1640625" style="2"/>
  </cols>
  <sheetData>
    <row r="1" spans="1:6" ht="25" customHeight="1">
      <c r="C1" s="60" t="s">
        <v>5</v>
      </c>
      <c r="F1" s="74" t="s">
        <v>37</v>
      </c>
    </row>
    <row r="2" spans="1:6" ht="25" customHeight="1">
      <c r="A2" s="62" t="s">
        <v>161</v>
      </c>
      <c r="C2" s="79">
        <f>SUM(C3:C6)</f>
        <v>0</v>
      </c>
    </row>
    <row r="3" spans="1:6" ht="25" customHeight="1">
      <c r="B3" s="2" t="s">
        <v>155</v>
      </c>
      <c r="C3" s="78"/>
      <c r="F3" s="74" t="s">
        <v>28</v>
      </c>
    </row>
    <row r="4" spans="1:6" ht="25" customHeight="1">
      <c r="B4" s="2" t="s">
        <v>185</v>
      </c>
      <c r="C4" s="80">
        <f>Equities!E1+NDR!E1+L.Pref!E1+M.Funds!E1+'L.Foreign Sec'!F2+'Unlisted Foreign'!F2+FGNBonds!F1+Tbill!F1+'Other Bonds'!F1+'Unlisted Sec'!E1+Derivatives!E1+ETF!E2+'Other Money Mkt'!D1</f>
        <v>0</v>
      </c>
    </row>
    <row r="5" spans="1:6" ht="25" customHeight="1">
      <c r="B5" s="2" t="s">
        <v>149</v>
      </c>
      <c r="C5" s="80">
        <f>'Loans &amp; advances'!D1</f>
        <v>0</v>
      </c>
    </row>
    <row r="6" spans="1:6" ht="25" customHeight="1">
      <c r="B6" s="2" t="s">
        <v>156</v>
      </c>
      <c r="C6" s="80">
        <f>'Margin Loan'!D2</f>
        <v>0</v>
      </c>
    </row>
    <row r="7" spans="1:6" ht="25" customHeight="1">
      <c r="A7" s="62"/>
      <c r="C7" s="7"/>
    </row>
    <row r="8" spans="1:6" ht="25" customHeight="1">
      <c r="A8" s="62" t="s">
        <v>162</v>
      </c>
      <c r="C8" s="79">
        <f>SUM(C9:C14)</f>
        <v>0</v>
      </c>
    </row>
    <row r="9" spans="1:6" ht="25" customHeight="1">
      <c r="A9" s="61" t="s">
        <v>27</v>
      </c>
      <c r="C9" s="78"/>
    </row>
    <row r="10" spans="1:6" ht="25" customHeight="1">
      <c r="A10" s="61" t="s">
        <v>163</v>
      </c>
      <c r="B10" s="2" t="s">
        <v>181</v>
      </c>
      <c r="C10" s="78"/>
    </row>
    <row r="11" spans="1:6" ht="25" customHeight="1">
      <c r="B11" s="2" t="s">
        <v>26</v>
      </c>
      <c r="C11" s="78"/>
    </row>
    <row r="12" spans="1:6" ht="25" customHeight="1">
      <c r="B12" s="2" t="s">
        <v>186</v>
      </c>
      <c r="C12" s="78"/>
    </row>
    <row r="13" spans="1:6" ht="25" customHeight="1">
      <c r="B13" s="2" t="s">
        <v>180</v>
      </c>
      <c r="C13" s="78"/>
    </row>
    <row r="14" spans="1:6" ht="25" customHeight="1">
      <c r="B14" s="2" t="s">
        <v>182</v>
      </c>
      <c r="C14" s="78"/>
    </row>
    <row r="15" spans="1:6" ht="25" customHeight="1"/>
    <row r="16" spans="1:6" ht="25" customHeight="1"/>
  </sheetData>
  <sheetProtection algorithmName="SHA-512" hashValue="HjAfpXiF4jyA6KeGjWysOGQ9SJqfsghJy+YG4mdBB+mcIqH+I7Q+9iK8oOdEWSPLn1bgk/k58ouOnYwi0CKvYQ==" saltValue="OknrFz11cjTz8VQ9FBWIkw==" spinCount="100000" sheet="1" objects="1" scenarios="1"/>
  <protectedRanges>
    <protectedRange sqref="C3 C9:C14 B10:B14 F1 F3" name="Range1"/>
  </protectedRanges>
  <hyperlinks>
    <hyperlink ref="F1" location="Home!A1" display="HOME" xr:uid="{00000000-0004-0000-0200-000000000000}"/>
    <hyperlink ref="F3" location="Haircut!A1" display="Haircut"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
  <sheetViews>
    <sheetView showGridLines="0" workbookViewId="0">
      <selection activeCell="F1" sqref="F1"/>
    </sheetView>
  </sheetViews>
  <sheetFormatPr baseColWidth="10" defaultColWidth="9.1640625" defaultRowHeight="18" customHeight="1"/>
  <cols>
    <col min="1" max="1" width="5" style="25" customWidth="1"/>
    <col min="2" max="2" width="73" style="19" bestFit="1" customWidth="1"/>
    <col min="3" max="3" width="27" style="23" customWidth="1"/>
    <col min="4" max="4" width="25.1640625" style="23" customWidth="1"/>
    <col min="5" max="5" width="38.6640625" style="19" customWidth="1"/>
    <col min="6" max="6" width="7.6640625" style="19" customWidth="1"/>
    <col min="7" max="16384" width="9.1640625" style="19"/>
  </cols>
  <sheetData>
    <row r="1" spans="1:6" ht="18" customHeight="1">
      <c r="A1" s="63"/>
      <c r="B1" s="64"/>
      <c r="C1" s="65" t="s">
        <v>36</v>
      </c>
      <c r="D1" s="65" t="s">
        <v>36</v>
      </c>
      <c r="F1" s="26" t="s">
        <v>37</v>
      </c>
    </row>
    <row r="2" spans="1:6" ht="18" customHeight="1">
      <c r="A2" s="66" t="s">
        <v>38</v>
      </c>
      <c r="B2" s="67" t="s">
        <v>39</v>
      </c>
      <c r="C2" s="68" t="s">
        <v>158</v>
      </c>
      <c r="D2" s="68" t="s">
        <v>40</v>
      </c>
    </row>
    <row r="3" spans="1:6" ht="18" customHeight="1">
      <c r="A3" s="69">
        <v>1</v>
      </c>
      <c r="B3" s="22" t="s">
        <v>41</v>
      </c>
      <c r="C3" s="21">
        <f>Equities!E1</f>
        <v>0</v>
      </c>
      <c r="D3" s="22">
        <f>C3*0.1</f>
        <v>0</v>
      </c>
      <c r="E3" s="82" t="s">
        <v>68</v>
      </c>
    </row>
    <row r="4" spans="1:6" ht="18" customHeight="1">
      <c r="A4" s="69">
        <v>2</v>
      </c>
      <c r="B4" s="22" t="s">
        <v>42</v>
      </c>
      <c r="C4" s="21">
        <f>NDR!E1</f>
        <v>0</v>
      </c>
      <c r="D4" s="22">
        <f>C4*0.15</f>
        <v>0</v>
      </c>
      <c r="E4" s="82" t="s">
        <v>178</v>
      </c>
    </row>
    <row r="5" spans="1:6" ht="18" customHeight="1">
      <c r="A5" s="69">
        <v>3</v>
      </c>
      <c r="B5" s="22" t="s">
        <v>43</v>
      </c>
      <c r="C5" s="21">
        <f>L.Pref!E1</f>
        <v>0</v>
      </c>
      <c r="D5" s="22">
        <f>C5*0.15</f>
        <v>0</v>
      </c>
      <c r="E5" s="82" t="s">
        <v>179</v>
      </c>
    </row>
    <row r="6" spans="1:6" ht="18" customHeight="1">
      <c r="A6" s="69">
        <v>4</v>
      </c>
      <c r="B6" s="22" t="s">
        <v>44</v>
      </c>
      <c r="C6" s="21">
        <f>'L.Foreign Sec'!F2</f>
        <v>0</v>
      </c>
      <c r="D6" s="22">
        <f>C6*0.5</f>
        <v>0</v>
      </c>
      <c r="E6" s="82" t="s">
        <v>164</v>
      </c>
    </row>
    <row r="7" spans="1:6" ht="18" customHeight="1">
      <c r="A7" s="69">
        <v>5</v>
      </c>
      <c r="B7" s="22" t="s">
        <v>45</v>
      </c>
      <c r="C7" s="21">
        <f>'Unlisted Foreign'!F2</f>
        <v>0</v>
      </c>
      <c r="D7" s="22">
        <f>C7*1</f>
        <v>0</v>
      </c>
      <c r="E7" s="82" t="s">
        <v>165</v>
      </c>
    </row>
    <row r="8" spans="1:6" ht="18" customHeight="1">
      <c r="A8" s="69">
        <v>6</v>
      </c>
      <c r="B8" s="22" t="s">
        <v>46</v>
      </c>
      <c r="C8" s="21">
        <f>Currency!G2</f>
        <v>0</v>
      </c>
      <c r="D8" s="22">
        <f>C8*0.1</f>
        <v>0</v>
      </c>
      <c r="E8" s="82" t="s">
        <v>166</v>
      </c>
    </row>
    <row r="9" spans="1:6" ht="18" customHeight="1">
      <c r="A9" s="69">
        <v>7</v>
      </c>
      <c r="B9" s="22" t="s">
        <v>47</v>
      </c>
      <c r="C9" s="21">
        <f>M.Funds!E1</f>
        <v>0</v>
      </c>
      <c r="D9" s="22">
        <f>C9*0.1</f>
        <v>0</v>
      </c>
      <c r="E9" s="82" t="s">
        <v>167</v>
      </c>
    </row>
    <row r="10" spans="1:6" ht="18" customHeight="1">
      <c r="A10" s="69">
        <v>8</v>
      </c>
      <c r="B10" s="22" t="s">
        <v>48</v>
      </c>
      <c r="C10" s="21">
        <f>FGNBonds!F1</f>
        <v>0</v>
      </c>
      <c r="D10" s="22">
        <f>C10*0</f>
        <v>0</v>
      </c>
      <c r="E10" s="82" t="s">
        <v>168</v>
      </c>
    </row>
    <row r="11" spans="1:6" ht="18" customHeight="1">
      <c r="A11" s="69">
        <v>9</v>
      </c>
      <c r="B11" s="22" t="s">
        <v>49</v>
      </c>
      <c r="C11" s="21">
        <f>Tbill!F1</f>
        <v>0</v>
      </c>
      <c r="D11" s="22">
        <f t="shared" ref="D11:D12" si="0">C11*0</f>
        <v>0</v>
      </c>
      <c r="E11" s="82" t="s">
        <v>169</v>
      </c>
    </row>
    <row r="12" spans="1:6" ht="18" customHeight="1">
      <c r="A12" s="69">
        <v>10</v>
      </c>
      <c r="B12" s="22" t="s">
        <v>50</v>
      </c>
      <c r="C12" s="21">
        <f>'Other Bonds'!F2</f>
        <v>0</v>
      </c>
      <c r="D12" s="22">
        <f t="shared" si="0"/>
        <v>0</v>
      </c>
      <c r="E12" s="82" t="s">
        <v>170</v>
      </c>
    </row>
    <row r="13" spans="1:6" ht="18" customHeight="1">
      <c r="A13" s="69">
        <v>11</v>
      </c>
      <c r="B13" s="22" t="s">
        <v>51</v>
      </c>
      <c r="C13" s="21">
        <f>'Other Bonds'!F16</f>
        <v>0</v>
      </c>
      <c r="D13" s="22">
        <f t="shared" ref="D13:D19" si="1">C13*0.15</f>
        <v>0</v>
      </c>
      <c r="E13" s="82" t="s">
        <v>170</v>
      </c>
    </row>
    <row r="14" spans="1:6" ht="18" customHeight="1">
      <c r="A14" s="69">
        <v>12</v>
      </c>
      <c r="B14" s="22" t="s">
        <v>52</v>
      </c>
      <c r="C14" s="21">
        <f>'Unlisted Sec'!E3</f>
        <v>0</v>
      </c>
      <c r="D14" s="22">
        <f>C14*1</f>
        <v>0</v>
      </c>
      <c r="E14" s="82" t="s">
        <v>172</v>
      </c>
    </row>
    <row r="15" spans="1:6" ht="18" customHeight="1">
      <c r="A15" s="69">
        <v>13</v>
      </c>
      <c r="B15" s="22" t="s">
        <v>53</v>
      </c>
      <c r="C15" s="21">
        <f>'Unlisted Sec'!E24</f>
        <v>0</v>
      </c>
      <c r="D15" s="22">
        <f>C15*0.2</f>
        <v>0</v>
      </c>
      <c r="E15" s="82" t="s">
        <v>172</v>
      </c>
    </row>
    <row r="16" spans="1:6" ht="18" customHeight="1">
      <c r="A16" s="69">
        <v>14</v>
      </c>
      <c r="B16" s="22" t="s">
        <v>54</v>
      </c>
      <c r="C16" s="21">
        <f>'Other Money Mkt'!D3</f>
        <v>0</v>
      </c>
      <c r="D16" s="22">
        <f t="shared" ref="D16:D17" si="2">C16*0.2</f>
        <v>0</v>
      </c>
      <c r="E16" s="82" t="s">
        <v>173</v>
      </c>
    </row>
    <row r="17" spans="1:6" ht="18" customHeight="1">
      <c r="A17" s="69">
        <v>15</v>
      </c>
      <c r="B17" s="22" t="s">
        <v>55</v>
      </c>
      <c r="C17" s="21">
        <f>'Other Money Mkt'!D27</f>
        <v>0</v>
      </c>
      <c r="D17" s="22">
        <f t="shared" si="2"/>
        <v>0</v>
      </c>
      <c r="E17" s="82" t="s">
        <v>173</v>
      </c>
    </row>
    <row r="18" spans="1:6" ht="18" customHeight="1">
      <c r="A18" s="69">
        <v>16</v>
      </c>
      <c r="B18" s="22" t="s">
        <v>56</v>
      </c>
      <c r="C18" s="21">
        <f>'Loans &amp; advances'!D2</f>
        <v>0</v>
      </c>
      <c r="D18" s="22">
        <f>C18*0.8</f>
        <v>0</v>
      </c>
      <c r="E18" s="82" t="s">
        <v>57</v>
      </c>
    </row>
    <row r="19" spans="1:6" ht="18" customHeight="1">
      <c r="A19" s="69">
        <v>17</v>
      </c>
      <c r="B19" s="22" t="s">
        <v>58</v>
      </c>
      <c r="C19" s="21">
        <f>'Margin Loan'!D2</f>
        <v>0</v>
      </c>
      <c r="D19" s="22">
        <f t="shared" si="1"/>
        <v>0</v>
      </c>
      <c r="E19" s="82" t="s">
        <v>177</v>
      </c>
    </row>
    <row r="20" spans="1:6" ht="18" customHeight="1">
      <c r="A20" s="69">
        <v>18</v>
      </c>
      <c r="B20" s="22" t="s">
        <v>59</v>
      </c>
      <c r="C20" s="21">
        <f>'Other Bonds'!F36</f>
        <v>0</v>
      </c>
      <c r="D20" s="22">
        <f>C20*1</f>
        <v>0</v>
      </c>
      <c r="E20" s="82" t="s">
        <v>170</v>
      </c>
    </row>
    <row r="21" spans="1:6" ht="18" customHeight="1">
      <c r="A21" s="69">
        <v>19</v>
      </c>
      <c r="B21" s="22" t="s">
        <v>60</v>
      </c>
      <c r="C21" s="21">
        <f>'Other Bonds'!F51</f>
        <v>0</v>
      </c>
      <c r="D21" s="22">
        <f>C21*0.2</f>
        <v>0</v>
      </c>
      <c r="E21" s="82" t="s">
        <v>170</v>
      </c>
    </row>
    <row r="22" spans="1:6" ht="18" customHeight="1">
      <c r="A22" s="69">
        <v>20</v>
      </c>
      <c r="B22" s="22" t="s">
        <v>61</v>
      </c>
      <c r="C22" s="21">
        <f>Derivatives!E1</f>
        <v>0</v>
      </c>
      <c r="D22" s="22">
        <f>C22*0.35</f>
        <v>0</v>
      </c>
      <c r="E22" s="82" t="s">
        <v>175</v>
      </c>
    </row>
    <row r="23" spans="1:6" ht="18" customHeight="1">
      <c r="A23" s="69">
        <v>21</v>
      </c>
      <c r="B23" s="22" t="s">
        <v>62</v>
      </c>
      <c r="C23" s="21">
        <f>ETF!E2</f>
        <v>0</v>
      </c>
      <c r="D23" s="22">
        <f>C23*0.1</f>
        <v>0</v>
      </c>
      <c r="E23" s="82" t="s">
        <v>176</v>
      </c>
      <c r="F23" s="27"/>
    </row>
    <row r="24" spans="1:6" ht="18" customHeight="1">
      <c r="A24" s="53">
        <v>22</v>
      </c>
      <c r="B24" s="54" t="s">
        <v>63</v>
      </c>
      <c r="C24" s="55">
        <f ca="1">SUM(C29:C30)</f>
        <v>0</v>
      </c>
      <c r="D24" s="55">
        <f ca="1">C24*0.1</f>
        <v>0</v>
      </c>
    </row>
    <row r="25" spans="1:6" ht="18" customHeight="1">
      <c r="A25" s="20"/>
      <c r="B25" s="24"/>
      <c r="C25" s="56" t="s">
        <v>159</v>
      </c>
      <c r="D25" s="58">
        <f ca="1">SUM(D3:D24)</f>
        <v>0</v>
      </c>
      <c r="E25" s="57"/>
    </row>
    <row r="27" spans="1:6" ht="18" customHeight="1">
      <c r="B27" s="54" t="s">
        <v>64</v>
      </c>
      <c r="C27" s="54"/>
      <c r="D27" s="54"/>
    </row>
    <row r="28" spans="1:6" ht="18" customHeight="1">
      <c r="B28" s="54" t="s">
        <v>65</v>
      </c>
      <c r="C28" s="54" t="s">
        <v>66</v>
      </c>
      <c r="D28" s="54" t="s">
        <v>67</v>
      </c>
    </row>
    <row r="29" spans="1:6" ht="18" customHeight="1">
      <c r="B29" s="54" t="str">
        <f ca="1">IF(Concentration!D1&lt;0.35,"Not Applicable",Concentration!B1)</f>
        <v>Not Applicable</v>
      </c>
      <c r="C29" s="83">
        <f ca="1">IF(Concentration!D1&lt;0.35,0,Concentration!C1)</f>
        <v>0</v>
      </c>
      <c r="D29" s="84">
        <f ca="1">IF(Concentration!D1&lt;0.35,0%,Concentration!D1)</f>
        <v>0</v>
      </c>
    </row>
    <row r="30" spans="1:6" ht="18" customHeight="1">
      <c r="B30" s="54" t="str">
        <f ca="1">Concentration!B4</f>
        <v>Not Applicable</v>
      </c>
      <c r="C30" s="83">
        <f ca="1">Concentration!C4</f>
        <v>0</v>
      </c>
      <c r="D30" s="84">
        <f ca="1">Concentration!D4</f>
        <v>0</v>
      </c>
    </row>
  </sheetData>
  <sheetProtection algorithmName="SHA-512" hashValue="DHBkcMpp5c5xoRPiaEVB+vkBf2xD72IE5KWW4hkQ/HZc1qoa4UcTei1cipvIJ/yFntUQAfFQRt8ZwR0qpNlSaw==" saltValue="he2iSD0qGje2HXAtIyDqLw==" spinCount="100000" sheet="1" objects="1" scenarios="1"/>
  <protectedRanges>
    <protectedRange sqref="E1:G24" name="Range1"/>
  </protectedRanges>
  <hyperlinks>
    <hyperlink ref="E3" location="Equities!B1" display="Link to Equities" xr:uid="{00000000-0004-0000-0300-000000000000}"/>
    <hyperlink ref="E4" location="NDR!B1" display="Link to NDR" xr:uid="{00000000-0004-0000-0300-000001000000}"/>
    <hyperlink ref="E5" location="L.Pref!B1" display="Link to Listed Preference Shares" xr:uid="{00000000-0004-0000-0300-000002000000}"/>
    <hyperlink ref="E6" location="'L.Foreign Sec'!B1" display="Link Foreign Listed Securities " xr:uid="{00000000-0004-0000-0300-000003000000}"/>
    <hyperlink ref="E7" location="'Unlisted Foreign'!A1" display="Link to Foreign Unlisted Securities" xr:uid="{00000000-0004-0000-0300-000004000000}"/>
    <hyperlink ref="E8" location="Currency!B1" display="Link to Foreign Currency Balance" xr:uid="{00000000-0004-0000-0300-000005000000}"/>
    <hyperlink ref="E9" location="M.Funds!B1" display="Link to Mutual Funds" xr:uid="{00000000-0004-0000-0300-000006000000}"/>
    <hyperlink ref="E10" location="FGNBonds!B1" display="Link to FGN Bonds" xr:uid="{00000000-0004-0000-0300-000007000000}"/>
    <hyperlink ref="E11" location="Tbill!B1" display="Link to Treasury Bills" xr:uid="{00000000-0004-0000-0300-000008000000}"/>
    <hyperlink ref="E12" location="'Other Bonds'!B2" display="Link to Other Bonds" xr:uid="{00000000-0004-0000-0300-000009000000}"/>
    <hyperlink ref="E13" location="'Other Bonds'!B16" display="Link to Other Bonds" xr:uid="{00000000-0004-0000-0300-00000A000000}"/>
    <hyperlink ref="E14" location="'Unlisted Sec'!B1" display="Link to Unlisted Securities" xr:uid="{00000000-0004-0000-0300-00000B000000}"/>
    <hyperlink ref="E15" location="'Unlisted Sec'!B24" display="Link to Unlisted Securities" xr:uid="{00000000-0004-0000-0300-00000C000000}"/>
    <hyperlink ref="E16" location="'Other Money Mkt'!B3" display="Link to Other Money Market Instruments" xr:uid="{00000000-0004-0000-0300-00000D000000}"/>
    <hyperlink ref="E17" location="'Other Money Mkt'!B27" display="Link to Other Money Market Instruments" xr:uid="{00000000-0004-0000-0300-00000E000000}"/>
    <hyperlink ref="E18" location="'Loans &amp; advances'!B1" display="Link to Loans and Advances" xr:uid="{00000000-0004-0000-0300-00000F000000}"/>
    <hyperlink ref="E19" location="'Margin Loan'!A1" display="Link to Margin Loans" xr:uid="{00000000-0004-0000-0300-000010000000}"/>
    <hyperlink ref="E20" location="'Other Bonds'!B36" display="Link to Other Bonds" xr:uid="{00000000-0004-0000-0300-000011000000}"/>
    <hyperlink ref="E21" location="'Other Bonds'!B51" display="Link to Other Bonds" xr:uid="{00000000-0004-0000-0300-000012000000}"/>
    <hyperlink ref="E22" location="Derivatives!B1" display="Link to Derivative Instruments" xr:uid="{00000000-0004-0000-0300-000013000000}"/>
    <hyperlink ref="E23" location="ETF!B1" display="Link to ETF &amp; REITs" xr:uid="{00000000-0004-0000-0300-000014000000}"/>
    <hyperlink ref="F1" location="Home!A1" display="HOME" xr:uid="{00000000-0004-0000-0300-000015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55"/>
  <sheetViews>
    <sheetView workbookViewId="0">
      <selection activeCell="G13" sqref="G13"/>
    </sheetView>
  </sheetViews>
  <sheetFormatPr baseColWidth="10" defaultColWidth="8.83203125" defaultRowHeight="15"/>
  <cols>
    <col min="1" max="1" width="21.6640625" customWidth="1"/>
    <col min="2" max="2" width="14.33203125" bestFit="1" customWidth="1"/>
    <col min="3" max="3" width="15.5" customWidth="1"/>
    <col min="4" max="4" width="12" customWidth="1"/>
  </cols>
  <sheetData>
    <row r="1" spans="1:6">
      <c r="A1" s="48">
        <v>1</v>
      </c>
      <c r="B1" t="str">
        <f ca="1">IF(ISERROR(INDIRECT(CELL("address",INDEX(B6:D555,MATCH(A1,E6:E555,0),1))))," ",INDIRECT(CELL("address",INDEX(B6:D555,MATCH(A1,E6:E555,0),1))))</f>
        <v xml:space="preserve"> </v>
      </c>
      <c r="C1" s="16">
        <f ca="1">IF(ISERROR(INDIRECT(CELL("address",INDEX(B6:D555,MATCH(A1,E6:E555,0),2)))),0,INDIRECT(CELL("address",INDEX(B6:D555,MATCH(A1,E6:E555,0),2))))</f>
        <v>0</v>
      </c>
      <c r="D1" s="47">
        <f ca="1">IF(ISERROR(INDIRECT(CELL("address",INDEX(B6:D555,MATCH(A1,E6:E555,0),3)))),0%,INDIRECT(CELL("address",INDEX(B6:D555,MATCH(A1,E6:E555,0),3))))</f>
        <v>0</v>
      </c>
    </row>
    <row r="2" spans="1:6">
      <c r="A2" s="48" t="b">
        <v>1</v>
      </c>
      <c r="B2" t="str">
        <f ca="1">IF(ISERROR(INDIRECT(CELL("address",INDEX(B6:D555,MATCH(A2,F6:F555,0),1))))," ",INDIRECT(CELL("address",INDEX(B6:D555,MATCH(A2,F6:F555,0),1))))</f>
        <v xml:space="preserve"> </v>
      </c>
      <c r="C2" s="16">
        <f ca="1">IF(ISERROR(INDIRECT(CELL("address",INDEX(B6:D555,MATCH(A2,F6:F555,0),2)))),0,INDIRECT(CELL("address",INDEX(B6:D555,MATCH(A2,F6:F555,0),2))))</f>
        <v>0</v>
      </c>
      <c r="D2" s="47">
        <f ca="1">IF(ISERROR(INDIRECT(CELL("address",INDEX(B6:D555,MATCH(A2,F6:F555,0),3)))),0%,INDIRECT(CELL("address",INDEX(B6:D555,MATCH(A2,F6:F555,0),3))))</f>
        <v>0</v>
      </c>
    </row>
    <row r="3" spans="1:6">
      <c r="A3" s="48">
        <v>2</v>
      </c>
      <c r="B3" t="str">
        <f ca="1">IF(ISERROR(INDIRECT(CELL("address",INDEX(B6:D555,MATCH(A3,E6:E555,0),1))))," ",INDIRECT(CELL("address",INDEX(B6:D555,MATCH(A3,E6:E555,0),1))))</f>
        <v xml:space="preserve"> </v>
      </c>
      <c r="C3" s="16">
        <f ca="1">IF(ISERROR(INDIRECT(CELL("address",INDEX(B6:D555,MATCH(A3,E6:E555,0),2)))),0,INDIRECT(CELL("address",INDEX(B6:D555,MATCH(A3,E6:E555,0),2))))</f>
        <v>0</v>
      </c>
      <c r="D3" s="47">
        <f ca="1">IF(ISERROR(INDIRECT(CELL("address",INDEX(B6:D555,MATCH(A3,E6:E555,0),3)))),0%,INDIRECT(CELL("address",INDEX(B6:D555,MATCH(A3,E6:E555,0),3))))</f>
        <v>0</v>
      </c>
    </row>
    <row r="4" spans="1:6">
      <c r="A4" s="49"/>
      <c r="B4" s="50" t="str">
        <f ca="1">IF(D2&gt;=0.35,B2,IF(D3&gt;=0.35,B3,"Not Applicable"))</f>
        <v>Not Applicable</v>
      </c>
      <c r="C4" s="51">
        <f ca="1">IF(D2&gt;=0.35,C2,IF(D3&gt;=0.35,C3,0))</f>
        <v>0</v>
      </c>
      <c r="D4" s="52">
        <f ca="1">IF(D2&gt;=0.35,D2,IF(D3&gt;=0.35,D3,0%))</f>
        <v>0</v>
      </c>
    </row>
    <row r="6" spans="1:6">
      <c r="A6" t="s">
        <v>89</v>
      </c>
      <c r="B6">
        <f>Equities!B3</f>
        <v>0</v>
      </c>
      <c r="C6" s="28">
        <f>Equities!E3</f>
        <v>0</v>
      </c>
      <c r="D6" s="47" t="e">
        <f>C6/'A&amp;L'!$C$2</f>
        <v>#DIV/0!</v>
      </c>
      <c r="E6" t="e">
        <f>RANK(D6,$D$6:$D$1655,0)</f>
        <v>#DIV/0!</v>
      </c>
      <c r="F6" t="e">
        <f>IF(E6&gt;1," ",IF(AND(E6=1,B6=$B$1),"FALSE",TRUE))</f>
        <v>#DIV/0!</v>
      </c>
    </row>
    <row r="7" spans="1:6">
      <c r="A7" t="s">
        <v>89</v>
      </c>
      <c r="B7">
        <f>Equities!B4</f>
        <v>0</v>
      </c>
      <c r="C7" s="28">
        <f>Equities!E4</f>
        <v>0</v>
      </c>
      <c r="D7" s="47" t="e">
        <f>C7/'A&amp;L'!$C$2</f>
        <v>#DIV/0!</v>
      </c>
      <c r="E7" t="e">
        <f t="shared" ref="E7:E70" si="0">RANK(D7,$D$6:$D$1655,0)</f>
        <v>#DIV/0!</v>
      </c>
      <c r="F7" t="e">
        <f t="shared" ref="F7:F70" si="1">IF(E7&gt;1," ",IF(AND(E7=1,B7=$B$1),"FALSE",TRUE))</f>
        <v>#DIV/0!</v>
      </c>
    </row>
    <row r="8" spans="1:6">
      <c r="A8" t="s">
        <v>89</v>
      </c>
      <c r="B8">
        <f>Equities!B5</f>
        <v>0</v>
      </c>
      <c r="C8" s="28">
        <f>Equities!E5</f>
        <v>0</v>
      </c>
      <c r="D8" s="47" t="e">
        <f>C8/'A&amp;L'!$C$2</f>
        <v>#DIV/0!</v>
      </c>
      <c r="E8" t="e">
        <f t="shared" si="0"/>
        <v>#DIV/0!</v>
      </c>
      <c r="F8" t="e">
        <f t="shared" si="1"/>
        <v>#DIV/0!</v>
      </c>
    </row>
    <row r="9" spans="1:6">
      <c r="A9" t="s">
        <v>89</v>
      </c>
      <c r="B9">
        <f>Equities!B6</f>
        <v>0</v>
      </c>
      <c r="C9" s="28">
        <f>Equities!E6</f>
        <v>0</v>
      </c>
      <c r="D9" s="47" t="e">
        <f>C9/'A&amp;L'!$C$2</f>
        <v>#DIV/0!</v>
      </c>
      <c r="E9" t="e">
        <f t="shared" si="0"/>
        <v>#DIV/0!</v>
      </c>
      <c r="F9" t="e">
        <f t="shared" si="1"/>
        <v>#DIV/0!</v>
      </c>
    </row>
    <row r="10" spans="1:6">
      <c r="A10" t="s">
        <v>89</v>
      </c>
      <c r="B10">
        <f>Equities!B7</f>
        <v>0</v>
      </c>
      <c r="C10" s="28">
        <f>Equities!E7</f>
        <v>0</v>
      </c>
      <c r="D10" s="47" t="e">
        <f>C10/'A&amp;L'!$C$2</f>
        <v>#DIV/0!</v>
      </c>
      <c r="E10" t="e">
        <f t="shared" si="0"/>
        <v>#DIV/0!</v>
      </c>
      <c r="F10" t="e">
        <f t="shared" si="1"/>
        <v>#DIV/0!</v>
      </c>
    </row>
    <row r="11" spans="1:6">
      <c r="A11" t="s">
        <v>89</v>
      </c>
      <c r="B11">
        <f>Equities!B8</f>
        <v>0</v>
      </c>
      <c r="C11" s="28">
        <f>Equities!E8</f>
        <v>0</v>
      </c>
      <c r="D11" s="47" t="e">
        <f>C11/'A&amp;L'!$C$2</f>
        <v>#DIV/0!</v>
      </c>
      <c r="E11" t="e">
        <f t="shared" si="0"/>
        <v>#DIV/0!</v>
      </c>
      <c r="F11" t="e">
        <f t="shared" si="1"/>
        <v>#DIV/0!</v>
      </c>
    </row>
    <row r="12" spans="1:6">
      <c r="A12" t="s">
        <v>89</v>
      </c>
      <c r="B12">
        <f>Equities!B9</f>
        <v>0</v>
      </c>
      <c r="C12" s="28">
        <f>Equities!E9</f>
        <v>0</v>
      </c>
      <c r="D12" s="47" t="e">
        <f>C12/'A&amp;L'!$C$2</f>
        <v>#DIV/0!</v>
      </c>
      <c r="E12" t="e">
        <f t="shared" si="0"/>
        <v>#DIV/0!</v>
      </c>
      <c r="F12" t="e">
        <f t="shared" si="1"/>
        <v>#DIV/0!</v>
      </c>
    </row>
    <row r="13" spans="1:6">
      <c r="A13" t="s">
        <v>89</v>
      </c>
      <c r="B13">
        <f>Equities!B10</f>
        <v>0</v>
      </c>
      <c r="C13" s="28">
        <f>Equities!E10</f>
        <v>0</v>
      </c>
      <c r="D13" s="47" t="e">
        <f>C13/'A&amp;L'!$C$2</f>
        <v>#DIV/0!</v>
      </c>
      <c r="E13" t="e">
        <f t="shared" si="0"/>
        <v>#DIV/0!</v>
      </c>
      <c r="F13" t="e">
        <f t="shared" si="1"/>
        <v>#DIV/0!</v>
      </c>
    </row>
    <row r="14" spans="1:6">
      <c r="A14" t="s">
        <v>89</v>
      </c>
      <c r="B14">
        <f>Equities!B11</f>
        <v>0</v>
      </c>
      <c r="C14" s="28">
        <f>Equities!E11</f>
        <v>0</v>
      </c>
      <c r="D14" s="47" t="e">
        <f>C14/'A&amp;L'!$C$2</f>
        <v>#DIV/0!</v>
      </c>
      <c r="E14" t="e">
        <f t="shared" si="0"/>
        <v>#DIV/0!</v>
      </c>
      <c r="F14" t="e">
        <f t="shared" si="1"/>
        <v>#DIV/0!</v>
      </c>
    </row>
    <row r="15" spans="1:6">
      <c r="A15" t="s">
        <v>89</v>
      </c>
      <c r="B15">
        <f>Equities!B12</f>
        <v>0</v>
      </c>
      <c r="C15" s="28">
        <f>Equities!E12</f>
        <v>0</v>
      </c>
      <c r="D15" s="47" t="e">
        <f>C15/'A&amp;L'!$C$2</f>
        <v>#DIV/0!</v>
      </c>
      <c r="E15" t="e">
        <f t="shared" si="0"/>
        <v>#DIV/0!</v>
      </c>
      <c r="F15" t="e">
        <f t="shared" si="1"/>
        <v>#DIV/0!</v>
      </c>
    </row>
    <row r="16" spans="1:6">
      <c r="A16" t="s">
        <v>89</v>
      </c>
      <c r="B16">
        <f>Equities!B13</f>
        <v>0</v>
      </c>
      <c r="C16" s="28">
        <f>Equities!E13</f>
        <v>0</v>
      </c>
      <c r="D16" s="47" t="e">
        <f>C16/'A&amp;L'!$C$2</f>
        <v>#DIV/0!</v>
      </c>
      <c r="E16" t="e">
        <f t="shared" si="0"/>
        <v>#DIV/0!</v>
      </c>
      <c r="F16" t="e">
        <f t="shared" si="1"/>
        <v>#DIV/0!</v>
      </c>
    </row>
    <row r="17" spans="1:6">
      <c r="A17" t="s">
        <v>89</v>
      </c>
      <c r="B17">
        <f>Equities!B14</f>
        <v>0</v>
      </c>
      <c r="C17" s="28">
        <f>Equities!E14</f>
        <v>0</v>
      </c>
      <c r="D17" s="47" t="e">
        <f>C17/'A&amp;L'!$C$2</f>
        <v>#DIV/0!</v>
      </c>
      <c r="E17" t="e">
        <f t="shared" si="0"/>
        <v>#DIV/0!</v>
      </c>
      <c r="F17" t="e">
        <f t="shared" si="1"/>
        <v>#DIV/0!</v>
      </c>
    </row>
    <row r="18" spans="1:6">
      <c r="A18" t="s">
        <v>89</v>
      </c>
      <c r="B18">
        <f>Equities!B15</f>
        <v>0</v>
      </c>
      <c r="C18" s="28">
        <f>Equities!E15</f>
        <v>0</v>
      </c>
      <c r="D18" s="47" t="e">
        <f>C18/'A&amp;L'!$C$2</f>
        <v>#DIV/0!</v>
      </c>
      <c r="E18" t="e">
        <f t="shared" si="0"/>
        <v>#DIV/0!</v>
      </c>
      <c r="F18" t="e">
        <f t="shared" si="1"/>
        <v>#DIV/0!</v>
      </c>
    </row>
    <row r="19" spans="1:6">
      <c r="A19" t="s">
        <v>89</v>
      </c>
      <c r="B19">
        <f>Equities!B16</f>
        <v>0</v>
      </c>
      <c r="C19" s="28">
        <f>Equities!E16</f>
        <v>0</v>
      </c>
      <c r="D19" s="47" t="e">
        <f>C19/'A&amp;L'!$C$2</f>
        <v>#DIV/0!</v>
      </c>
      <c r="E19" t="e">
        <f t="shared" si="0"/>
        <v>#DIV/0!</v>
      </c>
      <c r="F19" t="e">
        <f t="shared" si="1"/>
        <v>#DIV/0!</v>
      </c>
    </row>
    <row r="20" spans="1:6">
      <c r="A20" t="s">
        <v>89</v>
      </c>
      <c r="B20">
        <f>Equities!B17</f>
        <v>0</v>
      </c>
      <c r="C20" s="28">
        <f>Equities!E17</f>
        <v>0</v>
      </c>
      <c r="D20" s="47" t="e">
        <f>C20/'A&amp;L'!$C$2</f>
        <v>#DIV/0!</v>
      </c>
      <c r="E20" t="e">
        <f t="shared" si="0"/>
        <v>#DIV/0!</v>
      </c>
      <c r="F20" t="e">
        <f t="shared" si="1"/>
        <v>#DIV/0!</v>
      </c>
    </row>
    <row r="21" spans="1:6">
      <c r="A21" t="s">
        <v>89</v>
      </c>
      <c r="B21">
        <f>Equities!B18</f>
        <v>0</v>
      </c>
      <c r="C21" s="28">
        <f>Equities!E18</f>
        <v>0</v>
      </c>
      <c r="D21" s="47" t="e">
        <f>C21/'A&amp;L'!$C$2</f>
        <v>#DIV/0!</v>
      </c>
      <c r="E21" t="e">
        <f t="shared" si="0"/>
        <v>#DIV/0!</v>
      </c>
      <c r="F21" t="e">
        <f t="shared" si="1"/>
        <v>#DIV/0!</v>
      </c>
    </row>
    <row r="22" spans="1:6">
      <c r="A22" t="s">
        <v>89</v>
      </c>
      <c r="B22">
        <f>Equities!B19</f>
        <v>0</v>
      </c>
      <c r="C22" s="28">
        <f>Equities!E19</f>
        <v>0</v>
      </c>
      <c r="D22" s="47" t="e">
        <f>C22/'A&amp;L'!$C$2</f>
        <v>#DIV/0!</v>
      </c>
      <c r="E22" t="e">
        <f t="shared" si="0"/>
        <v>#DIV/0!</v>
      </c>
      <c r="F22" t="e">
        <f t="shared" si="1"/>
        <v>#DIV/0!</v>
      </c>
    </row>
    <row r="23" spans="1:6">
      <c r="A23" t="s">
        <v>89</v>
      </c>
      <c r="B23">
        <f>Equities!B20</f>
        <v>0</v>
      </c>
      <c r="C23" s="28">
        <f>Equities!E20</f>
        <v>0</v>
      </c>
      <c r="D23" s="47" t="e">
        <f>C23/'A&amp;L'!$C$2</f>
        <v>#DIV/0!</v>
      </c>
      <c r="E23" t="e">
        <f t="shared" si="0"/>
        <v>#DIV/0!</v>
      </c>
      <c r="F23" t="e">
        <f t="shared" si="1"/>
        <v>#DIV/0!</v>
      </c>
    </row>
    <row r="24" spans="1:6">
      <c r="A24" t="s">
        <v>89</v>
      </c>
      <c r="B24">
        <f>Equities!B21</f>
        <v>0</v>
      </c>
      <c r="C24" s="28">
        <f>Equities!E21</f>
        <v>0</v>
      </c>
      <c r="D24" s="47" t="e">
        <f>C24/'A&amp;L'!$C$2</f>
        <v>#DIV/0!</v>
      </c>
      <c r="E24" t="e">
        <f t="shared" si="0"/>
        <v>#DIV/0!</v>
      </c>
      <c r="F24" t="e">
        <f t="shared" si="1"/>
        <v>#DIV/0!</v>
      </c>
    </row>
    <row r="25" spans="1:6">
      <c r="A25" t="s">
        <v>89</v>
      </c>
      <c r="B25">
        <f>Equities!B22</f>
        <v>0</v>
      </c>
      <c r="C25" s="28">
        <f>Equities!E22</f>
        <v>0</v>
      </c>
      <c r="D25" s="47" t="e">
        <f>C25/'A&amp;L'!$C$2</f>
        <v>#DIV/0!</v>
      </c>
      <c r="E25" t="e">
        <f t="shared" si="0"/>
        <v>#DIV/0!</v>
      </c>
      <c r="F25" t="e">
        <f t="shared" si="1"/>
        <v>#DIV/0!</v>
      </c>
    </row>
    <row r="26" spans="1:6">
      <c r="A26" t="s">
        <v>89</v>
      </c>
      <c r="B26">
        <f>Equities!B23</f>
        <v>0</v>
      </c>
      <c r="C26" s="28">
        <f>Equities!E23</f>
        <v>0</v>
      </c>
      <c r="D26" s="47" t="e">
        <f>C26/'A&amp;L'!$C$2</f>
        <v>#DIV/0!</v>
      </c>
      <c r="E26" t="e">
        <f t="shared" si="0"/>
        <v>#DIV/0!</v>
      </c>
      <c r="F26" t="e">
        <f t="shared" si="1"/>
        <v>#DIV/0!</v>
      </c>
    </row>
    <row r="27" spans="1:6">
      <c r="A27" t="s">
        <v>89</v>
      </c>
      <c r="B27">
        <f>Equities!B24</f>
        <v>0</v>
      </c>
      <c r="C27" s="28">
        <f>Equities!E24</f>
        <v>0</v>
      </c>
      <c r="D27" s="47" t="e">
        <f>C27/'A&amp;L'!$C$2</f>
        <v>#DIV/0!</v>
      </c>
      <c r="E27" t="e">
        <f t="shared" si="0"/>
        <v>#DIV/0!</v>
      </c>
      <c r="F27" t="e">
        <f t="shared" si="1"/>
        <v>#DIV/0!</v>
      </c>
    </row>
    <row r="28" spans="1:6">
      <c r="A28" t="s">
        <v>89</v>
      </c>
      <c r="B28">
        <f>Equities!B25</f>
        <v>0</v>
      </c>
      <c r="C28" s="28">
        <f>Equities!E25</f>
        <v>0</v>
      </c>
      <c r="D28" s="47" t="e">
        <f>C28/'A&amp;L'!$C$2</f>
        <v>#DIV/0!</v>
      </c>
      <c r="E28" t="e">
        <f t="shared" si="0"/>
        <v>#DIV/0!</v>
      </c>
      <c r="F28" t="e">
        <f t="shared" si="1"/>
        <v>#DIV/0!</v>
      </c>
    </row>
    <row r="29" spans="1:6">
      <c r="A29" t="s">
        <v>89</v>
      </c>
      <c r="B29">
        <f>Equities!B26</f>
        <v>0</v>
      </c>
      <c r="C29" s="28">
        <f>Equities!E26</f>
        <v>0</v>
      </c>
      <c r="D29" s="47" t="e">
        <f>C29/'A&amp;L'!$C$2</f>
        <v>#DIV/0!</v>
      </c>
      <c r="E29" t="e">
        <f t="shared" si="0"/>
        <v>#DIV/0!</v>
      </c>
      <c r="F29" t="e">
        <f t="shared" si="1"/>
        <v>#DIV/0!</v>
      </c>
    </row>
    <row r="30" spans="1:6">
      <c r="A30" t="s">
        <v>89</v>
      </c>
      <c r="B30">
        <f>Equities!B27</f>
        <v>0</v>
      </c>
      <c r="C30" s="28">
        <f>Equities!E27</f>
        <v>0</v>
      </c>
      <c r="D30" s="47" t="e">
        <f>C30/'A&amp;L'!$C$2</f>
        <v>#DIV/0!</v>
      </c>
      <c r="E30" t="e">
        <f t="shared" si="0"/>
        <v>#DIV/0!</v>
      </c>
      <c r="F30" t="e">
        <f t="shared" si="1"/>
        <v>#DIV/0!</v>
      </c>
    </row>
    <row r="31" spans="1:6">
      <c r="A31" t="s">
        <v>89</v>
      </c>
      <c r="B31">
        <f>Equities!B28</f>
        <v>0</v>
      </c>
      <c r="C31" s="28">
        <f>Equities!E28</f>
        <v>0</v>
      </c>
      <c r="D31" s="47" t="e">
        <f>C31/'A&amp;L'!$C$2</f>
        <v>#DIV/0!</v>
      </c>
      <c r="E31" t="e">
        <f t="shared" si="0"/>
        <v>#DIV/0!</v>
      </c>
      <c r="F31" t="e">
        <f t="shared" si="1"/>
        <v>#DIV/0!</v>
      </c>
    </row>
    <row r="32" spans="1:6">
      <c r="A32" t="s">
        <v>89</v>
      </c>
      <c r="B32">
        <f>Equities!B29</f>
        <v>0</v>
      </c>
      <c r="C32" s="28">
        <f>Equities!E29</f>
        <v>0</v>
      </c>
      <c r="D32" s="47" t="e">
        <f>C32/'A&amp;L'!$C$2</f>
        <v>#DIV/0!</v>
      </c>
      <c r="E32" t="e">
        <f t="shared" si="0"/>
        <v>#DIV/0!</v>
      </c>
      <c r="F32" t="e">
        <f t="shared" si="1"/>
        <v>#DIV/0!</v>
      </c>
    </row>
    <row r="33" spans="1:6">
      <c r="A33" t="s">
        <v>89</v>
      </c>
      <c r="B33">
        <f>Equities!B30</f>
        <v>0</v>
      </c>
      <c r="C33" s="28">
        <f>Equities!E30</f>
        <v>0</v>
      </c>
      <c r="D33" s="47" t="e">
        <f>C33/'A&amp;L'!$C$2</f>
        <v>#DIV/0!</v>
      </c>
      <c r="E33" t="e">
        <f t="shared" si="0"/>
        <v>#DIV/0!</v>
      </c>
      <c r="F33" t="e">
        <f t="shared" si="1"/>
        <v>#DIV/0!</v>
      </c>
    </row>
    <row r="34" spans="1:6">
      <c r="A34" t="s">
        <v>89</v>
      </c>
      <c r="B34">
        <f>Equities!B31</f>
        <v>0</v>
      </c>
      <c r="C34" s="28">
        <f>Equities!E31</f>
        <v>0</v>
      </c>
      <c r="D34" s="47" t="e">
        <f>C34/'A&amp;L'!$C$2</f>
        <v>#DIV/0!</v>
      </c>
      <c r="E34" t="e">
        <f t="shared" si="0"/>
        <v>#DIV/0!</v>
      </c>
      <c r="F34" t="e">
        <f t="shared" si="1"/>
        <v>#DIV/0!</v>
      </c>
    </row>
    <row r="35" spans="1:6">
      <c r="A35" t="s">
        <v>89</v>
      </c>
      <c r="B35">
        <f>Equities!B32</f>
        <v>0</v>
      </c>
      <c r="C35" s="28">
        <f>Equities!E32</f>
        <v>0</v>
      </c>
      <c r="D35" s="47" t="e">
        <f>C35/'A&amp;L'!$C$2</f>
        <v>#DIV/0!</v>
      </c>
      <c r="E35" t="e">
        <f t="shared" si="0"/>
        <v>#DIV/0!</v>
      </c>
      <c r="F35" t="e">
        <f t="shared" si="1"/>
        <v>#DIV/0!</v>
      </c>
    </row>
    <row r="36" spans="1:6">
      <c r="A36" t="s">
        <v>89</v>
      </c>
      <c r="B36">
        <f>Equities!B33</f>
        <v>0</v>
      </c>
      <c r="C36" s="28">
        <f>Equities!E33</f>
        <v>0</v>
      </c>
      <c r="D36" s="47" t="e">
        <f>C36/'A&amp;L'!$C$2</f>
        <v>#DIV/0!</v>
      </c>
      <c r="E36" t="e">
        <f t="shared" si="0"/>
        <v>#DIV/0!</v>
      </c>
      <c r="F36" t="e">
        <f t="shared" si="1"/>
        <v>#DIV/0!</v>
      </c>
    </row>
    <row r="37" spans="1:6">
      <c r="A37" t="s">
        <v>89</v>
      </c>
      <c r="B37">
        <f>Equities!B34</f>
        <v>0</v>
      </c>
      <c r="C37" s="28">
        <f>Equities!E34</f>
        <v>0</v>
      </c>
      <c r="D37" s="47" t="e">
        <f>C37/'A&amp;L'!$C$2</f>
        <v>#DIV/0!</v>
      </c>
      <c r="E37" t="e">
        <f t="shared" si="0"/>
        <v>#DIV/0!</v>
      </c>
      <c r="F37" t="e">
        <f t="shared" si="1"/>
        <v>#DIV/0!</v>
      </c>
    </row>
    <row r="38" spans="1:6">
      <c r="A38" t="s">
        <v>89</v>
      </c>
      <c r="B38">
        <f>Equities!B35</f>
        <v>0</v>
      </c>
      <c r="C38" s="28">
        <f>Equities!E35</f>
        <v>0</v>
      </c>
      <c r="D38" s="47" t="e">
        <f>C38/'A&amp;L'!$C$2</f>
        <v>#DIV/0!</v>
      </c>
      <c r="E38" t="e">
        <f t="shared" si="0"/>
        <v>#DIV/0!</v>
      </c>
      <c r="F38" t="e">
        <f t="shared" si="1"/>
        <v>#DIV/0!</v>
      </c>
    </row>
    <row r="39" spans="1:6">
      <c r="A39" t="s">
        <v>89</v>
      </c>
      <c r="B39">
        <f>Equities!B36</f>
        <v>0</v>
      </c>
      <c r="C39" s="28">
        <f>Equities!E36</f>
        <v>0</v>
      </c>
      <c r="D39" s="47" t="e">
        <f>C39/'A&amp;L'!$C$2</f>
        <v>#DIV/0!</v>
      </c>
      <c r="E39" t="e">
        <f t="shared" si="0"/>
        <v>#DIV/0!</v>
      </c>
      <c r="F39" t="e">
        <f t="shared" si="1"/>
        <v>#DIV/0!</v>
      </c>
    </row>
    <row r="40" spans="1:6">
      <c r="A40" t="s">
        <v>89</v>
      </c>
      <c r="B40">
        <f>Equities!B37</f>
        <v>0</v>
      </c>
      <c r="C40" s="28">
        <f>Equities!E37</f>
        <v>0</v>
      </c>
      <c r="D40" s="47" t="e">
        <f>C40/'A&amp;L'!$C$2</f>
        <v>#DIV/0!</v>
      </c>
      <c r="E40" t="e">
        <f t="shared" si="0"/>
        <v>#DIV/0!</v>
      </c>
      <c r="F40" t="e">
        <f t="shared" si="1"/>
        <v>#DIV/0!</v>
      </c>
    </row>
    <row r="41" spans="1:6">
      <c r="A41" t="s">
        <v>89</v>
      </c>
      <c r="B41">
        <f>Equities!B38</f>
        <v>0</v>
      </c>
      <c r="C41" s="28">
        <f>Equities!E38</f>
        <v>0</v>
      </c>
      <c r="D41" s="47" t="e">
        <f>C41/'A&amp;L'!$C$2</f>
        <v>#DIV/0!</v>
      </c>
      <c r="E41" t="e">
        <f t="shared" si="0"/>
        <v>#DIV/0!</v>
      </c>
      <c r="F41" t="e">
        <f t="shared" si="1"/>
        <v>#DIV/0!</v>
      </c>
    </row>
    <row r="42" spans="1:6">
      <c r="A42" t="s">
        <v>89</v>
      </c>
      <c r="B42">
        <f>Equities!B39</f>
        <v>0</v>
      </c>
      <c r="C42" s="28">
        <f>Equities!E39</f>
        <v>0</v>
      </c>
      <c r="D42" s="47" t="e">
        <f>C42/'A&amp;L'!$C$2</f>
        <v>#DIV/0!</v>
      </c>
      <c r="E42" t="e">
        <f t="shared" si="0"/>
        <v>#DIV/0!</v>
      </c>
      <c r="F42" t="e">
        <f t="shared" si="1"/>
        <v>#DIV/0!</v>
      </c>
    </row>
    <row r="43" spans="1:6">
      <c r="A43" t="s">
        <v>89</v>
      </c>
      <c r="B43">
        <f>Equities!B40</f>
        <v>0</v>
      </c>
      <c r="C43" s="28">
        <f>Equities!E40</f>
        <v>0</v>
      </c>
      <c r="D43" s="47" t="e">
        <f>C43/'A&amp;L'!$C$2</f>
        <v>#DIV/0!</v>
      </c>
      <c r="E43" t="e">
        <f t="shared" si="0"/>
        <v>#DIV/0!</v>
      </c>
      <c r="F43" t="e">
        <f t="shared" si="1"/>
        <v>#DIV/0!</v>
      </c>
    </row>
    <row r="44" spans="1:6">
      <c r="A44" t="s">
        <v>89</v>
      </c>
      <c r="B44">
        <f>Equities!B41</f>
        <v>0</v>
      </c>
      <c r="C44" s="28">
        <f>Equities!E41</f>
        <v>0</v>
      </c>
      <c r="D44" s="47" t="e">
        <f>C44/'A&amp;L'!$C$2</f>
        <v>#DIV/0!</v>
      </c>
      <c r="E44" t="e">
        <f t="shared" si="0"/>
        <v>#DIV/0!</v>
      </c>
      <c r="F44" t="e">
        <f t="shared" si="1"/>
        <v>#DIV/0!</v>
      </c>
    </row>
    <row r="45" spans="1:6">
      <c r="A45" t="s">
        <v>89</v>
      </c>
      <c r="B45">
        <f>Equities!B42</f>
        <v>0</v>
      </c>
      <c r="C45" s="28">
        <f>Equities!E42</f>
        <v>0</v>
      </c>
      <c r="D45" s="47" t="e">
        <f>C45/'A&amp;L'!$C$2</f>
        <v>#DIV/0!</v>
      </c>
      <c r="E45" t="e">
        <f t="shared" si="0"/>
        <v>#DIV/0!</v>
      </c>
      <c r="F45" t="e">
        <f t="shared" si="1"/>
        <v>#DIV/0!</v>
      </c>
    </row>
    <row r="46" spans="1:6">
      <c r="A46" t="s">
        <v>89</v>
      </c>
      <c r="B46">
        <f>Equities!B43</f>
        <v>0</v>
      </c>
      <c r="C46" s="28">
        <f>Equities!E43</f>
        <v>0</v>
      </c>
      <c r="D46" s="47" t="e">
        <f>C46/'A&amp;L'!$C$2</f>
        <v>#DIV/0!</v>
      </c>
      <c r="E46" t="e">
        <f t="shared" si="0"/>
        <v>#DIV/0!</v>
      </c>
      <c r="F46" t="e">
        <f t="shared" si="1"/>
        <v>#DIV/0!</v>
      </c>
    </row>
    <row r="47" spans="1:6">
      <c r="A47" t="s">
        <v>89</v>
      </c>
      <c r="B47">
        <f>Equities!B44</f>
        <v>0</v>
      </c>
      <c r="C47" s="28">
        <f>Equities!E44</f>
        <v>0</v>
      </c>
      <c r="D47" s="47" t="e">
        <f>C47/'A&amp;L'!$C$2</f>
        <v>#DIV/0!</v>
      </c>
      <c r="E47" t="e">
        <f t="shared" si="0"/>
        <v>#DIV/0!</v>
      </c>
      <c r="F47" t="e">
        <f t="shared" si="1"/>
        <v>#DIV/0!</v>
      </c>
    </row>
    <row r="48" spans="1:6">
      <c r="A48" t="s">
        <v>89</v>
      </c>
      <c r="B48">
        <f>Equities!B45</f>
        <v>0</v>
      </c>
      <c r="C48" s="28">
        <f>Equities!E45</f>
        <v>0</v>
      </c>
      <c r="D48" s="47" t="e">
        <f>C48/'A&amp;L'!$C$2</f>
        <v>#DIV/0!</v>
      </c>
      <c r="E48" t="e">
        <f t="shared" si="0"/>
        <v>#DIV/0!</v>
      </c>
      <c r="F48" t="e">
        <f t="shared" si="1"/>
        <v>#DIV/0!</v>
      </c>
    </row>
    <row r="49" spans="1:6">
      <c r="A49" t="s">
        <v>89</v>
      </c>
      <c r="B49">
        <f>Equities!B46</f>
        <v>0</v>
      </c>
      <c r="C49" s="28">
        <f>Equities!E46</f>
        <v>0</v>
      </c>
      <c r="D49" s="47" t="e">
        <f>C49/'A&amp;L'!$C$2</f>
        <v>#DIV/0!</v>
      </c>
      <c r="E49" t="e">
        <f t="shared" si="0"/>
        <v>#DIV/0!</v>
      </c>
      <c r="F49" t="e">
        <f t="shared" si="1"/>
        <v>#DIV/0!</v>
      </c>
    </row>
    <row r="50" spans="1:6">
      <c r="A50" t="s">
        <v>89</v>
      </c>
      <c r="B50">
        <f>Equities!B47</f>
        <v>0</v>
      </c>
      <c r="C50" s="28">
        <f>Equities!E47</f>
        <v>0</v>
      </c>
      <c r="D50" s="47" t="e">
        <f>C50/'A&amp;L'!$C$2</f>
        <v>#DIV/0!</v>
      </c>
      <c r="E50" t="e">
        <f t="shared" si="0"/>
        <v>#DIV/0!</v>
      </c>
      <c r="F50" t="e">
        <f t="shared" si="1"/>
        <v>#DIV/0!</v>
      </c>
    </row>
    <row r="51" spans="1:6">
      <c r="A51" t="s">
        <v>89</v>
      </c>
      <c r="B51">
        <f>Equities!B48</f>
        <v>0</v>
      </c>
      <c r="C51" s="28">
        <f>Equities!E48</f>
        <v>0</v>
      </c>
      <c r="D51" s="47" t="e">
        <f>C51/'A&amp;L'!$C$2</f>
        <v>#DIV/0!</v>
      </c>
      <c r="E51" t="e">
        <f t="shared" si="0"/>
        <v>#DIV/0!</v>
      </c>
      <c r="F51" t="e">
        <f t="shared" si="1"/>
        <v>#DIV/0!</v>
      </c>
    </row>
    <row r="52" spans="1:6">
      <c r="A52" t="s">
        <v>89</v>
      </c>
      <c r="B52">
        <f>Equities!B49</f>
        <v>0</v>
      </c>
      <c r="C52" s="28">
        <f>Equities!E49</f>
        <v>0</v>
      </c>
      <c r="D52" s="47" t="e">
        <f>C52/'A&amp;L'!$C$2</f>
        <v>#DIV/0!</v>
      </c>
      <c r="E52" t="e">
        <f t="shared" si="0"/>
        <v>#DIV/0!</v>
      </c>
      <c r="F52" t="e">
        <f t="shared" si="1"/>
        <v>#DIV/0!</v>
      </c>
    </row>
    <row r="53" spans="1:6">
      <c r="A53" t="s">
        <v>89</v>
      </c>
      <c r="B53">
        <f>Equities!B50</f>
        <v>0</v>
      </c>
      <c r="C53" s="28">
        <f>Equities!E50</f>
        <v>0</v>
      </c>
      <c r="D53" s="47" t="e">
        <f>C53/'A&amp;L'!$C$2</f>
        <v>#DIV/0!</v>
      </c>
      <c r="E53" t="e">
        <f t="shared" si="0"/>
        <v>#DIV/0!</v>
      </c>
      <c r="F53" t="e">
        <f t="shared" si="1"/>
        <v>#DIV/0!</v>
      </c>
    </row>
    <row r="54" spans="1:6">
      <c r="A54" t="s">
        <v>89</v>
      </c>
      <c r="B54">
        <f>Equities!B51</f>
        <v>0</v>
      </c>
      <c r="C54" s="28">
        <f>Equities!E51</f>
        <v>0</v>
      </c>
      <c r="D54" s="47" t="e">
        <f>C54/'A&amp;L'!$C$2</f>
        <v>#DIV/0!</v>
      </c>
      <c r="E54" t="e">
        <f t="shared" si="0"/>
        <v>#DIV/0!</v>
      </c>
      <c r="F54" t="e">
        <f t="shared" si="1"/>
        <v>#DIV/0!</v>
      </c>
    </row>
    <row r="55" spans="1:6">
      <c r="A55" t="s">
        <v>89</v>
      </c>
      <c r="B55">
        <f>Equities!B52</f>
        <v>0</v>
      </c>
      <c r="C55" s="28">
        <f>Equities!E52</f>
        <v>0</v>
      </c>
      <c r="D55" s="47" t="e">
        <f>C55/'A&amp;L'!$C$2</f>
        <v>#DIV/0!</v>
      </c>
      <c r="E55" t="e">
        <f t="shared" si="0"/>
        <v>#DIV/0!</v>
      </c>
      <c r="F55" t="e">
        <f t="shared" si="1"/>
        <v>#DIV/0!</v>
      </c>
    </row>
    <row r="56" spans="1:6">
      <c r="A56" t="s">
        <v>89</v>
      </c>
      <c r="B56">
        <f>Equities!B53</f>
        <v>0</v>
      </c>
      <c r="C56" s="28">
        <f>Equities!E53</f>
        <v>0</v>
      </c>
      <c r="D56" s="47" t="e">
        <f>C56/'A&amp;L'!$C$2</f>
        <v>#DIV/0!</v>
      </c>
      <c r="E56" t="e">
        <f t="shared" si="0"/>
        <v>#DIV/0!</v>
      </c>
      <c r="F56" t="e">
        <f t="shared" si="1"/>
        <v>#DIV/0!</v>
      </c>
    </row>
    <row r="57" spans="1:6">
      <c r="A57" t="s">
        <v>89</v>
      </c>
      <c r="B57">
        <f>Equities!B54</f>
        <v>0</v>
      </c>
      <c r="C57" s="28">
        <f>Equities!E54</f>
        <v>0</v>
      </c>
      <c r="D57" s="47" t="e">
        <f>C57/'A&amp;L'!$C$2</f>
        <v>#DIV/0!</v>
      </c>
      <c r="E57" t="e">
        <f t="shared" si="0"/>
        <v>#DIV/0!</v>
      </c>
      <c r="F57" t="e">
        <f t="shared" si="1"/>
        <v>#DIV/0!</v>
      </c>
    </row>
    <row r="58" spans="1:6">
      <c r="A58" t="s">
        <v>89</v>
      </c>
      <c r="B58">
        <f>Equities!B55</f>
        <v>0</v>
      </c>
      <c r="C58" s="28">
        <f>Equities!E55</f>
        <v>0</v>
      </c>
      <c r="D58" s="47" t="e">
        <f>C58/'A&amp;L'!$C$2</f>
        <v>#DIV/0!</v>
      </c>
      <c r="E58" t="e">
        <f t="shared" si="0"/>
        <v>#DIV/0!</v>
      </c>
      <c r="F58" t="e">
        <f t="shared" si="1"/>
        <v>#DIV/0!</v>
      </c>
    </row>
    <row r="59" spans="1:6">
      <c r="A59" t="s">
        <v>89</v>
      </c>
      <c r="B59">
        <f>Equities!B56</f>
        <v>0</v>
      </c>
      <c r="C59" s="28">
        <f>Equities!E56</f>
        <v>0</v>
      </c>
      <c r="D59" s="47" t="e">
        <f>C59/'A&amp;L'!$C$2</f>
        <v>#DIV/0!</v>
      </c>
      <c r="E59" t="e">
        <f t="shared" si="0"/>
        <v>#DIV/0!</v>
      </c>
      <c r="F59" t="e">
        <f t="shared" si="1"/>
        <v>#DIV/0!</v>
      </c>
    </row>
    <row r="60" spans="1:6">
      <c r="A60" t="s">
        <v>89</v>
      </c>
      <c r="B60">
        <f>Equities!B57</f>
        <v>0</v>
      </c>
      <c r="C60" s="28">
        <f>Equities!E57</f>
        <v>0</v>
      </c>
      <c r="D60" s="47" t="e">
        <f>C60/'A&amp;L'!$C$2</f>
        <v>#DIV/0!</v>
      </c>
      <c r="E60" t="e">
        <f t="shared" si="0"/>
        <v>#DIV/0!</v>
      </c>
      <c r="F60" t="e">
        <f t="shared" si="1"/>
        <v>#DIV/0!</v>
      </c>
    </row>
    <row r="61" spans="1:6">
      <c r="A61" t="s">
        <v>89</v>
      </c>
      <c r="B61">
        <f>Equities!B58</f>
        <v>0</v>
      </c>
      <c r="C61" s="28">
        <f>Equities!E58</f>
        <v>0</v>
      </c>
      <c r="D61" s="47" t="e">
        <f>C61/'A&amp;L'!$C$2</f>
        <v>#DIV/0!</v>
      </c>
      <c r="E61" t="e">
        <f t="shared" si="0"/>
        <v>#DIV/0!</v>
      </c>
      <c r="F61" t="e">
        <f t="shared" si="1"/>
        <v>#DIV/0!</v>
      </c>
    </row>
    <row r="62" spans="1:6">
      <c r="A62" t="s">
        <v>89</v>
      </c>
      <c r="B62">
        <f>Equities!B59</f>
        <v>0</v>
      </c>
      <c r="C62" s="28">
        <f>Equities!E59</f>
        <v>0</v>
      </c>
      <c r="D62" s="47" t="e">
        <f>C62/'A&amp;L'!$C$2</f>
        <v>#DIV/0!</v>
      </c>
      <c r="E62" t="e">
        <f t="shared" si="0"/>
        <v>#DIV/0!</v>
      </c>
      <c r="F62" t="e">
        <f t="shared" si="1"/>
        <v>#DIV/0!</v>
      </c>
    </row>
    <row r="63" spans="1:6">
      <c r="A63" t="s">
        <v>89</v>
      </c>
      <c r="B63">
        <f>Equities!B60</f>
        <v>0</v>
      </c>
      <c r="C63" s="28">
        <f>Equities!E60</f>
        <v>0</v>
      </c>
      <c r="D63" s="47" t="e">
        <f>C63/'A&amp;L'!$C$2</f>
        <v>#DIV/0!</v>
      </c>
      <c r="E63" t="e">
        <f t="shared" si="0"/>
        <v>#DIV/0!</v>
      </c>
      <c r="F63" t="e">
        <f t="shared" si="1"/>
        <v>#DIV/0!</v>
      </c>
    </row>
    <row r="64" spans="1:6">
      <c r="A64" t="s">
        <v>89</v>
      </c>
      <c r="B64">
        <f>Equities!B61</f>
        <v>0</v>
      </c>
      <c r="C64" s="28">
        <f>Equities!E61</f>
        <v>0</v>
      </c>
      <c r="D64" s="47" t="e">
        <f>C64/'A&amp;L'!$C$2</f>
        <v>#DIV/0!</v>
      </c>
      <c r="E64" t="e">
        <f t="shared" si="0"/>
        <v>#DIV/0!</v>
      </c>
      <c r="F64" t="e">
        <f t="shared" si="1"/>
        <v>#DIV/0!</v>
      </c>
    </row>
    <row r="65" spans="1:6">
      <c r="A65" t="s">
        <v>89</v>
      </c>
      <c r="B65">
        <f>Equities!B62</f>
        <v>0</v>
      </c>
      <c r="C65" s="28">
        <f>Equities!E62</f>
        <v>0</v>
      </c>
      <c r="D65" s="47" t="e">
        <f>C65/'A&amp;L'!$C$2</f>
        <v>#DIV/0!</v>
      </c>
      <c r="E65" t="e">
        <f t="shared" si="0"/>
        <v>#DIV/0!</v>
      </c>
      <c r="F65" t="e">
        <f t="shared" si="1"/>
        <v>#DIV/0!</v>
      </c>
    </row>
    <row r="66" spans="1:6">
      <c r="A66" t="s">
        <v>89</v>
      </c>
      <c r="B66">
        <f>Equities!B63</f>
        <v>0</v>
      </c>
      <c r="C66" s="28">
        <f>Equities!E63</f>
        <v>0</v>
      </c>
      <c r="D66" s="47" t="e">
        <f>C66/'A&amp;L'!$C$2</f>
        <v>#DIV/0!</v>
      </c>
      <c r="E66" t="e">
        <f t="shared" si="0"/>
        <v>#DIV/0!</v>
      </c>
      <c r="F66" t="e">
        <f t="shared" si="1"/>
        <v>#DIV/0!</v>
      </c>
    </row>
    <row r="67" spans="1:6">
      <c r="A67" t="s">
        <v>89</v>
      </c>
      <c r="B67">
        <f>Equities!B64</f>
        <v>0</v>
      </c>
      <c r="C67" s="28">
        <f>Equities!E64</f>
        <v>0</v>
      </c>
      <c r="D67" s="47" t="e">
        <f>C67/'A&amp;L'!$C$2</f>
        <v>#DIV/0!</v>
      </c>
      <c r="E67" t="e">
        <f t="shared" si="0"/>
        <v>#DIV/0!</v>
      </c>
      <c r="F67" t="e">
        <f t="shared" si="1"/>
        <v>#DIV/0!</v>
      </c>
    </row>
    <row r="68" spans="1:6">
      <c r="A68" t="s">
        <v>89</v>
      </c>
      <c r="B68">
        <f>Equities!B65</f>
        <v>0</v>
      </c>
      <c r="C68" s="28">
        <f>Equities!E65</f>
        <v>0</v>
      </c>
      <c r="D68" s="47" t="e">
        <f>C68/'A&amp;L'!$C$2</f>
        <v>#DIV/0!</v>
      </c>
      <c r="E68" t="e">
        <f t="shared" si="0"/>
        <v>#DIV/0!</v>
      </c>
      <c r="F68" t="e">
        <f t="shared" si="1"/>
        <v>#DIV/0!</v>
      </c>
    </row>
    <row r="69" spans="1:6">
      <c r="A69" t="s">
        <v>89</v>
      </c>
      <c r="B69">
        <f>Equities!B66</f>
        <v>0</v>
      </c>
      <c r="C69" s="28">
        <f>Equities!E66</f>
        <v>0</v>
      </c>
      <c r="D69" s="47" t="e">
        <f>C69/'A&amp;L'!$C$2</f>
        <v>#DIV/0!</v>
      </c>
      <c r="E69" t="e">
        <f t="shared" si="0"/>
        <v>#DIV/0!</v>
      </c>
      <c r="F69" t="e">
        <f t="shared" si="1"/>
        <v>#DIV/0!</v>
      </c>
    </row>
    <row r="70" spans="1:6">
      <c r="A70" t="s">
        <v>89</v>
      </c>
      <c r="B70">
        <f>Equities!B67</f>
        <v>0</v>
      </c>
      <c r="C70" s="28">
        <f>Equities!E67</f>
        <v>0</v>
      </c>
      <c r="D70" s="47" t="e">
        <f>C70/'A&amp;L'!$C$2</f>
        <v>#DIV/0!</v>
      </c>
      <c r="E70" t="e">
        <f t="shared" si="0"/>
        <v>#DIV/0!</v>
      </c>
      <c r="F70" t="e">
        <f t="shared" si="1"/>
        <v>#DIV/0!</v>
      </c>
    </row>
    <row r="71" spans="1:6">
      <c r="A71" t="s">
        <v>89</v>
      </c>
      <c r="B71">
        <f>Equities!B68</f>
        <v>0</v>
      </c>
      <c r="C71" s="28">
        <f>Equities!E68</f>
        <v>0</v>
      </c>
      <c r="D71" s="47" t="e">
        <f>C71/'A&amp;L'!$C$2</f>
        <v>#DIV/0!</v>
      </c>
      <c r="E71" t="e">
        <f t="shared" ref="E71:E134" si="2">RANK(D71,$D$6:$D$1655,0)</f>
        <v>#DIV/0!</v>
      </c>
      <c r="F71" t="e">
        <f t="shared" ref="F71:F134" si="3">IF(E71&gt;1," ",IF(AND(E71=1,B71=$B$1),"FALSE",TRUE))</f>
        <v>#DIV/0!</v>
      </c>
    </row>
    <row r="72" spans="1:6">
      <c r="A72" t="s">
        <v>89</v>
      </c>
      <c r="B72">
        <f>Equities!B69</f>
        <v>0</v>
      </c>
      <c r="C72" s="28">
        <f>Equities!E69</f>
        <v>0</v>
      </c>
      <c r="D72" s="47" t="e">
        <f>C72/'A&amp;L'!$C$2</f>
        <v>#DIV/0!</v>
      </c>
      <c r="E72" t="e">
        <f t="shared" si="2"/>
        <v>#DIV/0!</v>
      </c>
      <c r="F72" t="e">
        <f t="shared" si="3"/>
        <v>#DIV/0!</v>
      </c>
    </row>
    <row r="73" spans="1:6">
      <c r="A73" t="s">
        <v>89</v>
      </c>
      <c r="B73">
        <f>Equities!B70</f>
        <v>0</v>
      </c>
      <c r="C73" s="28">
        <f>Equities!E70</f>
        <v>0</v>
      </c>
      <c r="D73" s="47" t="e">
        <f>C73/'A&amp;L'!$C$2</f>
        <v>#DIV/0!</v>
      </c>
      <c r="E73" t="e">
        <f t="shared" si="2"/>
        <v>#DIV/0!</v>
      </c>
      <c r="F73" t="e">
        <f t="shared" si="3"/>
        <v>#DIV/0!</v>
      </c>
    </row>
    <row r="74" spans="1:6">
      <c r="A74" t="s">
        <v>89</v>
      </c>
      <c r="B74">
        <f>Equities!B71</f>
        <v>0</v>
      </c>
      <c r="C74" s="28">
        <f>Equities!E71</f>
        <v>0</v>
      </c>
      <c r="D74" s="47" t="e">
        <f>C74/'A&amp;L'!$C$2</f>
        <v>#DIV/0!</v>
      </c>
      <c r="E74" t="e">
        <f t="shared" si="2"/>
        <v>#DIV/0!</v>
      </c>
      <c r="F74" t="e">
        <f t="shared" si="3"/>
        <v>#DIV/0!</v>
      </c>
    </row>
    <row r="75" spans="1:6">
      <c r="A75" t="s">
        <v>89</v>
      </c>
      <c r="B75">
        <f>Equities!B72</f>
        <v>0</v>
      </c>
      <c r="C75" s="28">
        <f>Equities!E72</f>
        <v>0</v>
      </c>
      <c r="D75" s="47" t="e">
        <f>C75/'A&amp;L'!$C$2</f>
        <v>#DIV/0!</v>
      </c>
      <c r="E75" t="e">
        <f t="shared" si="2"/>
        <v>#DIV/0!</v>
      </c>
      <c r="F75" t="e">
        <f t="shared" si="3"/>
        <v>#DIV/0!</v>
      </c>
    </row>
    <row r="76" spans="1:6">
      <c r="A76" t="s">
        <v>89</v>
      </c>
      <c r="B76">
        <f>Equities!B73</f>
        <v>0</v>
      </c>
      <c r="C76" s="28">
        <f>Equities!E73</f>
        <v>0</v>
      </c>
      <c r="D76" s="47" t="e">
        <f>C76/'A&amp;L'!$C$2</f>
        <v>#DIV/0!</v>
      </c>
      <c r="E76" t="e">
        <f t="shared" si="2"/>
        <v>#DIV/0!</v>
      </c>
      <c r="F76" t="e">
        <f t="shared" si="3"/>
        <v>#DIV/0!</v>
      </c>
    </row>
    <row r="77" spans="1:6">
      <c r="A77" t="s">
        <v>89</v>
      </c>
      <c r="B77">
        <f>Equities!B74</f>
        <v>0</v>
      </c>
      <c r="C77" s="28">
        <f>Equities!E74</f>
        <v>0</v>
      </c>
      <c r="D77" s="47" t="e">
        <f>C77/'A&amp;L'!$C$2</f>
        <v>#DIV/0!</v>
      </c>
      <c r="E77" t="e">
        <f t="shared" si="2"/>
        <v>#DIV/0!</v>
      </c>
      <c r="F77" t="e">
        <f t="shared" si="3"/>
        <v>#DIV/0!</v>
      </c>
    </row>
    <row r="78" spans="1:6">
      <c r="A78" t="s">
        <v>89</v>
      </c>
      <c r="B78">
        <f>Equities!B75</f>
        <v>0</v>
      </c>
      <c r="C78" s="28">
        <f>Equities!E75</f>
        <v>0</v>
      </c>
      <c r="D78" s="47" t="e">
        <f>C78/'A&amp;L'!$C$2</f>
        <v>#DIV/0!</v>
      </c>
      <c r="E78" t="e">
        <f t="shared" si="2"/>
        <v>#DIV/0!</v>
      </c>
      <c r="F78" t="e">
        <f t="shared" si="3"/>
        <v>#DIV/0!</v>
      </c>
    </row>
    <row r="79" spans="1:6">
      <c r="A79" t="s">
        <v>89</v>
      </c>
      <c r="B79">
        <f>Equities!B76</f>
        <v>0</v>
      </c>
      <c r="C79" s="28">
        <f>Equities!E76</f>
        <v>0</v>
      </c>
      <c r="D79" s="47" t="e">
        <f>C79/'A&amp;L'!$C$2</f>
        <v>#DIV/0!</v>
      </c>
      <c r="E79" t="e">
        <f t="shared" si="2"/>
        <v>#DIV/0!</v>
      </c>
      <c r="F79" t="e">
        <f t="shared" si="3"/>
        <v>#DIV/0!</v>
      </c>
    </row>
    <row r="80" spans="1:6">
      <c r="A80" t="s">
        <v>89</v>
      </c>
      <c r="B80">
        <f>Equities!B77</f>
        <v>0</v>
      </c>
      <c r="C80" s="28">
        <f>Equities!E77</f>
        <v>0</v>
      </c>
      <c r="D80" s="47" t="e">
        <f>C80/'A&amp;L'!$C$2</f>
        <v>#DIV/0!</v>
      </c>
      <c r="E80" t="e">
        <f t="shared" si="2"/>
        <v>#DIV/0!</v>
      </c>
      <c r="F80" t="e">
        <f t="shared" si="3"/>
        <v>#DIV/0!</v>
      </c>
    </row>
    <row r="81" spans="1:6">
      <c r="A81" t="s">
        <v>89</v>
      </c>
      <c r="B81">
        <f>Equities!B78</f>
        <v>0</v>
      </c>
      <c r="C81" s="28">
        <f>Equities!E78</f>
        <v>0</v>
      </c>
      <c r="D81" s="47" t="e">
        <f>C81/'A&amp;L'!$C$2</f>
        <v>#DIV/0!</v>
      </c>
      <c r="E81" t="e">
        <f t="shared" si="2"/>
        <v>#DIV/0!</v>
      </c>
      <c r="F81" t="e">
        <f t="shared" si="3"/>
        <v>#DIV/0!</v>
      </c>
    </row>
    <row r="82" spans="1:6">
      <c r="A82" t="s">
        <v>89</v>
      </c>
      <c r="B82">
        <f>Equities!B79</f>
        <v>0</v>
      </c>
      <c r="C82" s="28">
        <f>Equities!E79</f>
        <v>0</v>
      </c>
      <c r="D82" s="47" t="e">
        <f>C82/'A&amp;L'!$C$2</f>
        <v>#DIV/0!</v>
      </c>
      <c r="E82" t="e">
        <f t="shared" si="2"/>
        <v>#DIV/0!</v>
      </c>
      <c r="F82" t="e">
        <f t="shared" si="3"/>
        <v>#DIV/0!</v>
      </c>
    </row>
    <row r="83" spans="1:6">
      <c r="A83" t="s">
        <v>89</v>
      </c>
      <c r="B83">
        <f>Equities!B80</f>
        <v>0</v>
      </c>
      <c r="C83" s="28">
        <f>Equities!E80</f>
        <v>0</v>
      </c>
      <c r="D83" s="47" t="e">
        <f>C83/'A&amp;L'!$C$2</f>
        <v>#DIV/0!</v>
      </c>
      <c r="E83" t="e">
        <f t="shared" si="2"/>
        <v>#DIV/0!</v>
      </c>
      <c r="F83" t="e">
        <f t="shared" si="3"/>
        <v>#DIV/0!</v>
      </c>
    </row>
    <row r="84" spans="1:6">
      <c r="A84" t="s">
        <v>89</v>
      </c>
      <c r="B84">
        <f>Equities!B81</f>
        <v>0</v>
      </c>
      <c r="C84" s="28">
        <f>Equities!E81</f>
        <v>0</v>
      </c>
      <c r="D84" s="47" t="e">
        <f>C84/'A&amp;L'!$C$2</f>
        <v>#DIV/0!</v>
      </c>
      <c r="E84" t="e">
        <f t="shared" si="2"/>
        <v>#DIV/0!</v>
      </c>
      <c r="F84" t="e">
        <f t="shared" si="3"/>
        <v>#DIV/0!</v>
      </c>
    </row>
    <row r="85" spans="1:6">
      <c r="A85" t="s">
        <v>89</v>
      </c>
      <c r="B85">
        <f>Equities!B82</f>
        <v>0</v>
      </c>
      <c r="C85" s="28">
        <f>Equities!E82</f>
        <v>0</v>
      </c>
      <c r="D85" s="47" t="e">
        <f>C85/'A&amp;L'!$C$2</f>
        <v>#DIV/0!</v>
      </c>
      <c r="E85" t="e">
        <f t="shared" si="2"/>
        <v>#DIV/0!</v>
      </c>
      <c r="F85" t="e">
        <f t="shared" si="3"/>
        <v>#DIV/0!</v>
      </c>
    </row>
    <row r="86" spans="1:6">
      <c r="A86" t="s">
        <v>89</v>
      </c>
      <c r="B86">
        <f>Equities!B83</f>
        <v>0</v>
      </c>
      <c r="C86" s="28">
        <f>Equities!E83</f>
        <v>0</v>
      </c>
      <c r="D86" s="47" t="e">
        <f>C86/'A&amp;L'!$C$2</f>
        <v>#DIV/0!</v>
      </c>
      <c r="E86" t="e">
        <f t="shared" si="2"/>
        <v>#DIV/0!</v>
      </c>
      <c r="F86" t="e">
        <f t="shared" si="3"/>
        <v>#DIV/0!</v>
      </c>
    </row>
    <row r="87" spans="1:6">
      <c r="A87" t="s">
        <v>89</v>
      </c>
      <c r="B87">
        <f>Equities!B84</f>
        <v>0</v>
      </c>
      <c r="C87" s="28">
        <f>Equities!E84</f>
        <v>0</v>
      </c>
      <c r="D87" s="47" t="e">
        <f>C87/'A&amp;L'!$C$2</f>
        <v>#DIV/0!</v>
      </c>
      <c r="E87" t="e">
        <f t="shared" si="2"/>
        <v>#DIV/0!</v>
      </c>
      <c r="F87" t="e">
        <f t="shared" si="3"/>
        <v>#DIV/0!</v>
      </c>
    </row>
    <row r="88" spans="1:6">
      <c r="A88" t="s">
        <v>89</v>
      </c>
      <c r="B88">
        <f>Equities!B85</f>
        <v>0</v>
      </c>
      <c r="C88" s="28">
        <f>Equities!E85</f>
        <v>0</v>
      </c>
      <c r="D88" s="47" t="e">
        <f>C88/'A&amp;L'!$C$2</f>
        <v>#DIV/0!</v>
      </c>
      <c r="E88" t="e">
        <f t="shared" si="2"/>
        <v>#DIV/0!</v>
      </c>
      <c r="F88" t="e">
        <f t="shared" si="3"/>
        <v>#DIV/0!</v>
      </c>
    </row>
    <row r="89" spans="1:6">
      <c r="A89" t="s">
        <v>89</v>
      </c>
      <c r="B89">
        <f>Equities!B86</f>
        <v>0</v>
      </c>
      <c r="C89" s="28">
        <f>Equities!E86</f>
        <v>0</v>
      </c>
      <c r="D89" s="47" t="e">
        <f>C89/'A&amp;L'!$C$2</f>
        <v>#DIV/0!</v>
      </c>
      <c r="E89" t="e">
        <f t="shared" si="2"/>
        <v>#DIV/0!</v>
      </c>
      <c r="F89" t="e">
        <f t="shared" si="3"/>
        <v>#DIV/0!</v>
      </c>
    </row>
    <row r="90" spans="1:6">
      <c r="A90" t="s">
        <v>89</v>
      </c>
      <c r="B90">
        <f>Equities!B87</f>
        <v>0</v>
      </c>
      <c r="C90" s="28">
        <f>Equities!E87</f>
        <v>0</v>
      </c>
      <c r="D90" s="47" t="e">
        <f>C90/'A&amp;L'!$C$2</f>
        <v>#DIV/0!</v>
      </c>
      <c r="E90" t="e">
        <f t="shared" si="2"/>
        <v>#DIV/0!</v>
      </c>
      <c r="F90" t="e">
        <f t="shared" si="3"/>
        <v>#DIV/0!</v>
      </c>
    </row>
    <row r="91" spans="1:6">
      <c r="A91" t="s">
        <v>89</v>
      </c>
      <c r="B91">
        <f>Equities!B88</f>
        <v>0</v>
      </c>
      <c r="C91" s="28">
        <f>Equities!E88</f>
        <v>0</v>
      </c>
      <c r="D91" s="47" t="e">
        <f>C91/'A&amp;L'!$C$2</f>
        <v>#DIV/0!</v>
      </c>
      <c r="E91" t="e">
        <f t="shared" si="2"/>
        <v>#DIV/0!</v>
      </c>
      <c r="F91" t="e">
        <f t="shared" si="3"/>
        <v>#DIV/0!</v>
      </c>
    </row>
    <row r="92" spans="1:6">
      <c r="A92" t="s">
        <v>89</v>
      </c>
      <c r="B92">
        <f>Equities!B89</f>
        <v>0</v>
      </c>
      <c r="C92" s="28">
        <f>Equities!E89</f>
        <v>0</v>
      </c>
      <c r="D92" s="47" t="e">
        <f>C92/'A&amp;L'!$C$2</f>
        <v>#DIV/0!</v>
      </c>
      <c r="E92" t="e">
        <f t="shared" si="2"/>
        <v>#DIV/0!</v>
      </c>
      <c r="F92" t="e">
        <f t="shared" si="3"/>
        <v>#DIV/0!</v>
      </c>
    </row>
    <row r="93" spans="1:6">
      <c r="A93" t="s">
        <v>89</v>
      </c>
      <c r="B93">
        <f>Equities!B90</f>
        <v>0</v>
      </c>
      <c r="C93" s="28">
        <f>Equities!E90</f>
        <v>0</v>
      </c>
      <c r="D93" s="47" t="e">
        <f>C93/'A&amp;L'!$C$2</f>
        <v>#DIV/0!</v>
      </c>
      <c r="E93" t="e">
        <f t="shared" si="2"/>
        <v>#DIV/0!</v>
      </c>
      <c r="F93" t="e">
        <f t="shared" si="3"/>
        <v>#DIV/0!</v>
      </c>
    </row>
    <row r="94" spans="1:6">
      <c r="A94" t="s">
        <v>89</v>
      </c>
      <c r="B94">
        <f>Equities!B91</f>
        <v>0</v>
      </c>
      <c r="C94" s="28">
        <f>Equities!E91</f>
        <v>0</v>
      </c>
      <c r="D94" s="47" t="e">
        <f>C94/'A&amp;L'!$C$2</f>
        <v>#DIV/0!</v>
      </c>
      <c r="E94" t="e">
        <f t="shared" si="2"/>
        <v>#DIV/0!</v>
      </c>
      <c r="F94" t="e">
        <f t="shared" si="3"/>
        <v>#DIV/0!</v>
      </c>
    </row>
    <row r="95" spans="1:6">
      <c r="A95" t="s">
        <v>89</v>
      </c>
      <c r="B95">
        <f>Equities!B92</f>
        <v>0</v>
      </c>
      <c r="C95" s="28">
        <f>Equities!E92</f>
        <v>0</v>
      </c>
      <c r="D95" s="47" t="e">
        <f>C95/'A&amp;L'!$C$2</f>
        <v>#DIV/0!</v>
      </c>
      <c r="E95" t="e">
        <f t="shared" si="2"/>
        <v>#DIV/0!</v>
      </c>
      <c r="F95" t="e">
        <f t="shared" si="3"/>
        <v>#DIV/0!</v>
      </c>
    </row>
    <row r="96" spans="1:6">
      <c r="A96" t="s">
        <v>89</v>
      </c>
      <c r="B96">
        <f>Equities!B93</f>
        <v>0</v>
      </c>
      <c r="C96" s="28">
        <f>Equities!E93</f>
        <v>0</v>
      </c>
      <c r="D96" s="47" t="e">
        <f>C96/'A&amp;L'!$C$2</f>
        <v>#DIV/0!</v>
      </c>
      <c r="E96" t="e">
        <f t="shared" si="2"/>
        <v>#DIV/0!</v>
      </c>
      <c r="F96" t="e">
        <f t="shared" si="3"/>
        <v>#DIV/0!</v>
      </c>
    </row>
    <row r="97" spans="1:6">
      <c r="A97" t="s">
        <v>89</v>
      </c>
      <c r="B97">
        <f>Equities!B94</f>
        <v>0</v>
      </c>
      <c r="C97" s="28">
        <f>Equities!E94</f>
        <v>0</v>
      </c>
      <c r="D97" s="47" t="e">
        <f>C97/'A&amp;L'!$C$2</f>
        <v>#DIV/0!</v>
      </c>
      <c r="E97" t="e">
        <f t="shared" si="2"/>
        <v>#DIV/0!</v>
      </c>
      <c r="F97" t="e">
        <f t="shared" si="3"/>
        <v>#DIV/0!</v>
      </c>
    </row>
    <row r="98" spans="1:6">
      <c r="A98" t="s">
        <v>89</v>
      </c>
      <c r="B98">
        <f>Equities!B95</f>
        <v>0</v>
      </c>
      <c r="C98" s="28">
        <f>Equities!E95</f>
        <v>0</v>
      </c>
      <c r="D98" s="47" t="e">
        <f>C98/'A&amp;L'!$C$2</f>
        <v>#DIV/0!</v>
      </c>
      <c r="E98" t="e">
        <f t="shared" si="2"/>
        <v>#DIV/0!</v>
      </c>
      <c r="F98" t="e">
        <f t="shared" si="3"/>
        <v>#DIV/0!</v>
      </c>
    </row>
    <row r="99" spans="1:6">
      <c r="A99" t="s">
        <v>89</v>
      </c>
      <c r="B99">
        <f>Equities!B96</f>
        <v>0</v>
      </c>
      <c r="C99" s="28">
        <f>Equities!E96</f>
        <v>0</v>
      </c>
      <c r="D99" s="47" t="e">
        <f>C99/'A&amp;L'!$C$2</f>
        <v>#DIV/0!</v>
      </c>
      <c r="E99" t="e">
        <f t="shared" si="2"/>
        <v>#DIV/0!</v>
      </c>
      <c r="F99" t="e">
        <f t="shared" si="3"/>
        <v>#DIV/0!</v>
      </c>
    </row>
    <row r="100" spans="1:6">
      <c r="A100" t="s">
        <v>89</v>
      </c>
      <c r="B100">
        <f>Equities!B97</f>
        <v>0</v>
      </c>
      <c r="C100" s="28">
        <f>Equities!E97</f>
        <v>0</v>
      </c>
      <c r="D100" s="47" t="e">
        <f>C100/'A&amp;L'!$C$2</f>
        <v>#DIV/0!</v>
      </c>
      <c r="E100" t="e">
        <f t="shared" si="2"/>
        <v>#DIV/0!</v>
      </c>
      <c r="F100" t="e">
        <f t="shared" si="3"/>
        <v>#DIV/0!</v>
      </c>
    </row>
    <row r="101" spans="1:6">
      <c r="A101" t="s">
        <v>89</v>
      </c>
      <c r="B101">
        <f>Equities!B98</f>
        <v>0</v>
      </c>
      <c r="C101" s="28">
        <f>Equities!E98</f>
        <v>0</v>
      </c>
      <c r="D101" s="47" t="e">
        <f>C101/'A&amp;L'!$C$2</f>
        <v>#DIV/0!</v>
      </c>
      <c r="E101" t="e">
        <f t="shared" si="2"/>
        <v>#DIV/0!</v>
      </c>
      <c r="F101" t="e">
        <f t="shared" si="3"/>
        <v>#DIV/0!</v>
      </c>
    </row>
    <row r="102" spans="1:6">
      <c r="A102" t="s">
        <v>89</v>
      </c>
      <c r="B102">
        <f>Equities!B99</f>
        <v>0</v>
      </c>
      <c r="C102" s="28">
        <f>Equities!E99</f>
        <v>0</v>
      </c>
      <c r="D102" s="47" t="e">
        <f>C102/'A&amp;L'!$C$2</f>
        <v>#DIV/0!</v>
      </c>
      <c r="E102" t="e">
        <f t="shared" si="2"/>
        <v>#DIV/0!</v>
      </c>
      <c r="F102" t="e">
        <f t="shared" si="3"/>
        <v>#DIV/0!</v>
      </c>
    </row>
    <row r="103" spans="1:6">
      <c r="A103" t="s">
        <v>89</v>
      </c>
      <c r="B103">
        <f>Equities!B100</f>
        <v>0</v>
      </c>
      <c r="C103" s="28">
        <f>Equities!E100</f>
        <v>0</v>
      </c>
      <c r="D103" s="47" t="e">
        <f>C103/'A&amp;L'!$C$2</f>
        <v>#DIV/0!</v>
      </c>
      <c r="E103" t="e">
        <f t="shared" si="2"/>
        <v>#DIV/0!</v>
      </c>
      <c r="F103" t="e">
        <f t="shared" si="3"/>
        <v>#DIV/0!</v>
      </c>
    </row>
    <row r="104" spans="1:6">
      <c r="A104" t="s">
        <v>89</v>
      </c>
      <c r="B104">
        <f>Equities!B101</f>
        <v>0</v>
      </c>
      <c r="C104" s="28">
        <f>Equities!E101</f>
        <v>0</v>
      </c>
      <c r="D104" s="47" t="e">
        <f>C104/'A&amp;L'!$C$2</f>
        <v>#DIV/0!</v>
      </c>
      <c r="E104" t="e">
        <f t="shared" si="2"/>
        <v>#DIV/0!</v>
      </c>
      <c r="F104" t="e">
        <f t="shared" si="3"/>
        <v>#DIV/0!</v>
      </c>
    </row>
    <row r="105" spans="1:6">
      <c r="A105" t="s">
        <v>89</v>
      </c>
      <c r="B105">
        <f>Equities!B102</f>
        <v>0</v>
      </c>
      <c r="C105" s="28">
        <f>Equities!E102</f>
        <v>0</v>
      </c>
      <c r="D105" s="47" t="e">
        <f>C105/'A&amp;L'!$C$2</f>
        <v>#DIV/0!</v>
      </c>
      <c r="E105" t="e">
        <f t="shared" si="2"/>
        <v>#DIV/0!</v>
      </c>
      <c r="F105" t="e">
        <f t="shared" si="3"/>
        <v>#DIV/0!</v>
      </c>
    </row>
    <row r="106" spans="1:6">
      <c r="A106" t="s">
        <v>89</v>
      </c>
      <c r="B106">
        <f>Equities!B103</f>
        <v>0</v>
      </c>
      <c r="C106" s="28">
        <f>Equities!E103</f>
        <v>0</v>
      </c>
      <c r="D106" s="47" t="e">
        <f>C106/'A&amp;L'!$C$2</f>
        <v>#DIV/0!</v>
      </c>
      <c r="E106" t="e">
        <f t="shared" si="2"/>
        <v>#DIV/0!</v>
      </c>
      <c r="F106" t="e">
        <f t="shared" si="3"/>
        <v>#DIV/0!</v>
      </c>
    </row>
    <row r="107" spans="1:6">
      <c r="A107" t="s">
        <v>89</v>
      </c>
      <c r="B107">
        <f>Equities!B104</f>
        <v>0</v>
      </c>
      <c r="C107" s="28">
        <f>Equities!E104</f>
        <v>0</v>
      </c>
      <c r="D107" s="47" t="e">
        <f>C107/'A&amp;L'!$C$2</f>
        <v>#DIV/0!</v>
      </c>
      <c r="E107" t="e">
        <f t="shared" si="2"/>
        <v>#DIV/0!</v>
      </c>
      <c r="F107" t="e">
        <f t="shared" si="3"/>
        <v>#DIV/0!</v>
      </c>
    </row>
    <row r="108" spans="1:6">
      <c r="A108" t="s">
        <v>89</v>
      </c>
      <c r="B108">
        <f>Equities!B105</f>
        <v>0</v>
      </c>
      <c r="C108" s="28">
        <f>Equities!E105</f>
        <v>0</v>
      </c>
      <c r="D108" s="47" t="e">
        <f>C108/'A&amp;L'!$C$2</f>
        <v>#DIV/0!</v>
      </c>
      <c r="E108" t="e">
        <f t="shared" si="2"/>
        <v>#DIV/0!</v>
      </c>
      <c r="F108" t="e">
        <f t="shared" si="3"/>
        <v>#DIV/0!</v>
      </c>
    </row>
    <row r="109" spans="1:6">
      <c r="A109" t="s">
        <v>89</v>
      </c>
      <c r="B109">
        <f>Equities!B106</f>
        <v>0</v>
      </c>
      <c r="C109" s="28">
        <f>Equities!E106</f>
        <v>0</v>
      </c>
      <c r="D109" s="47" t="e">
        <f>C109/'A&amp;L'!$C$2</f>
        <v>#DIV/0!</v>
      </c>
      <c r="E109" t="e">
        <f t="shared" si="2"/>
        <v>#DIV/0!</v>
      </c>
      <c r="F109" t="e">
        <f t="shared" si="3"/>
        <v>#DIV/0!</v>
      </c>
    </row>
    <row r="110" spans="1:6">
      <c r="A110" t="s">
        <v>89</v>
      </c>
      <c r="B110">
        <f>Equities!B107</f>
        <v>0</v>
      </c>
      <c r="C110" s="28">
        <f>Equities!E107</f>
        <v>0</v>
      </c>
      <c r="D110" s="47" t="e">
        <f>C110/'A&amp;L'!$C$2</f>
        <v>#DIV/0!</v>
      </c>
      <c r="E110" t="e">
        <f t="shared" si="2"/>
        <v>#DIV/0!</v>
      </c>
      <c r="F110" t="e">
        <f t="shared" si="3"/>
        <v>#DIV/0!</v>
      </c>
    </row>
    <row r="111" spans="1:6">
      <c r="A111" t="s">
        <v>89</v>
      </c>
      <c r="B111">
        <f>Equities!B108</f>
        <v>0</v>
      </c>
      <c r="C111" s="28">
        <f>Equities!E108</f>
        <v>0</v>
      </c>
      <c r="D111" s="47" t="e">
        <f>C111/'A&amp;L'!$C$2</f>
        <v>#DIV/0!</v>
      </c>
      <c r="E111" t="e">
        <f t="shared" si="2"/>
        <v>#DIV/0!</v>
      </c>
      <c r="F111" t="e">
        <f t="shared" si="3"/>
        <v>#DIV/0!</v>
      </c>
    </row>
    <row r="112" spans="1:6">
      <c r="A112" t="s">
        <v>89</v>
      </c>
      <c r="B112">
        <f>Equities!B109</f>
        <v>0</v>
      </c>
      <c r="C112" s="28">
        <f>Equities!E109</f>
        <v>0</v>
      </c>
      <c r="D112" s="47" t="e">
        <f>C112/'A&amp;L'!$C$2</f>
        <v>#DIV/0!</v>
      </c>
      <c r="E112" t="e">
        <f t="shared" si="2"/>
        <v>#DIV/0!</v>
      </c>
      <c r="F112" t="e">
        <f t="shared" si="3"/>
        <v>#DIV/0!</v>
      </c>
    </row>
    <row r="113" spans="1:6">
      <c r="A113" t="s">
        <v>89</v>
      </c>
      <c r="B113">
        <f>Equities!B110</f>
        <v>0</v>
      </c>
      <c r="C113" s="28">
        <f>Equities!E110</f>
        <v>0</v>
      </c>
      <c r="D113" s="47" t="e">
        <f>C113/'A&amp;L'!$C$2</f>
        <v>#DIV/0!</v>
      </c>
      <c r="E113" t="e">
        <f t="shared" si="2"/>
        <v>#DIV/0!</v>
      </c>
      <c r="F113" t="e">
        <f t="shared" si="3"/>
        <v>#DIV/0!</v>
      </c>
    </row>
    <row r="114" spans="1:6">
      <c r="A114" t="s">
        <v>89</v>
      </c>
      <c r="B114">
        <f>Equities!B111</f>
        <v>0</v>
      </c>
      <c r="C114" s="28">
        <f>Equities!E111</f>
        <v>0</v>
      </c>
      <c r="D114" s="47" t="e">
        <f>C114/'A&amp;L'!$C$2</f>
        <v>#DIV/0!</v>
      </c>
      <c r="E114" t="e">
        <f t="shared" si="2"/>
        <v>#DIV/0!</v>
      </c>
      <c r="F114" t="e">
        <f t="shared" si="3"/>
        <v>#DIV/0!</v>
      </c>
    </row>
    <row r="115" spans="1:6">
      <c r="A115" t="s">
        <v>89</v>
      </c>
      <c r="B115">
        <f>Equities!B112</f>
        <v>0</v>
      </c>
      <c r="C115" s="28">
        <f>Equities!E112</f>
        <v>0</v>
      </c>
      <c r="D115" s="47" t="e">
        <f>C115/'A&amp;L'!$C$2</f>
        <v>#DIV/0!</v>
      </c>
      <c r="E115" t="e">
        <f t="shared" si="2"/>
        <v>#DIV/0!</v>
      </c>
      <c r="F115" t="e">
        <f t="shared" si="3"/>
        <v>#DIV/0!</v>
      </c>
    </row>
    <row r="116" spans="1:6">
      <c r="A116" t="s">
        <v>89</v>
      </c>
      <c r="B116">
        <f>Equities!B113</f>
        <v>0</v>
      </c>
      <c r="C116" s="28">
        <f>Equities!E113</f>
        <v>0</v>
      </c>
      <c r="D116" s="47" t="e">
        <f>C116/'A&amp;L'!$C$2</f>
        <v>#DIV/0!</v>
      </c>
      <c r="E116" t="e">
        <f t="shared" si="2"/>
        <v>#DIV/0!</v>
      </c>
      <c r="F116" t="e">
        <f t="shared" si="3"/>
        <v>#DIV/0!</v>
      </c>
    </row>
    <row r="117" spans="1:6">
      <c r="A117" t="s">
        <v>89</v>
      </c>
      <c r="B117">
        <f>Equities!B114</f>
        <v>0</v>
      </c>
      <c r="C117" s="28">
        <f>Equities!E114</f>
        <v>0</v>
      </c>
      <c r="D117" s="47" t="e">
        <f>C117/'A&amp;L'!$C$2</f>
        <v>#DIV/0!</v>
      </c>
      <c r="E117" t="e">
        <f t="shared" si="2"/>
        <v>#DIV/0!</v>
      </c>
      <c r="F117" t="e">
        <f t="shared" si="3"/>
        <v>#DIV/0!</v>
      </c>
    </row>
    <row r="118" spans="1:6">
      <c r="A118" t="s">
        <v>89</v>
      </c>
      <c r="B118">
        <f>Equities!B115</f>
        <v>0</v>
      </c>
      <c r="C118" s="28">
        <f>Equities!E115</f>
        <v>0</v>
      </c>
      <c r="D118" s="47" t="e">
        <f>C118/'A&amp;L'!$C$2</f>
        <v>#DIV/0!</v>
      </c>
      <c r="E118" t="e">
        <f t="shared" si="2"/>
        <v>#DIV/0!</v>
      </c>
      <c r="F118" t="e">
        <f t="shared" si="3"/>
        <v>#DIV/0!</v>
      </c>
    </row>
    <row r="119" spans="1:6">
      <c r="A119" t="s">
        <v>89</v>
      </c>
      <c r="B119">
        <f>Equities!B116</f>
        <v>0</v>
      </c>
      <c r="C119" s="28">
        <f>Equities!E116</f>
        <v>0</v>
      </c>
      <c r="D119" s="47" t="e">
        <f>C119/'A&amp;L'!$C$2</f>
        <v>#DIV/0!</v>
      </c>
      <c r="E119" t="e">
        <f t="shared" si="2"/>
        <v>#DIV/0!</v>
      </c>
      <c r="F119" t="e">
        <f t="shared" si="3"/>
        <v>#DIV/0!</v>
      </c>
    </row>
    <row r="120" spans="1:6">
      <c r="A120" t="s">
        <v>89</v>
      </c>
      <c r="B120">
        <f>Equities!B117</f>
        <v>0</v>
      </c>
      <c r="C120" s="28">
        <f>Equities!E117</f>
        <v>0</v>
      </c>
      <c r="D120" s="47" t="e">
        <f>C120/'A&amp;L'!$C$2</f>
        <v>#DIV/0!</v>
      </c>
      <c r="E120" t="e">
        <f t="shared" si="2"/>
        <v>#DIV/0!</v>
      </c>
      <c r="F120" t="e">
        <f t="shared" si="3"/>
        <v>#DIV/0!</v>
      </c>
    </row>
    <row r="121" spans="1:6">
      <c r="A121" t="s">
        <v>89</v>
      </c>
      <c r="B121">
        <f>Equities!B118</f>
        <v>0</v>
      </c>
      <c r="C121" s="28">
        <f>Equities!E118</f>
        <v>0</v>
      </c>
      <c r="D121" s="47" t="e">
        <f>C121/'A&amp;L'!$C$2</f>
        <v>#DIV/0!</v>
      </c>
      <c r="E121" t="e">
        <f t="shared" si="2"/>
        <v>#DIV/0!</v>
      </c>
      <c r="F121" t="e">
        <f t="shared" si="3"/>
        <v>#DIV/0!</v>
      </c>
    </row>
    <row r="122" spans="1:6">
      <c r="A122" t="s">
        <v>89</v>
      </c>
      <c r="B122">
        <f>Equities!B119</f>
        <v>0</v>
      </c>
      <c r="C122" s="28">
        <f>Equities!E119</f>
        <v>0</v>
      </c>
      <c r="D122" s="47" t="e">
        <f>C122/'A&amp;L'!$C$2</f>
        <v>#DIV/0!</v>
      </c>
      <c r="E122" t="e">
        <f t="shared" si="2"/>
        <v>#DIV/0!</v>
      </c>
      <c r="F122" t="e">
        <f t="shared" si="3"/>
        <v>#DIV/0!</v>
      </c>
    </row>
    <row r="123" spans="1:6">
      <c r="A123" t="s">
        <v>89</v>
      </c>
      <c r="B123">
        <f>Equities!B120</f>
        <v>0</v>
      </c>
      <c r="C123" s="28">
        <f>Equities!E120</f>
        <v>0</v>
      </c>
      <c r="D123" s="47" t="e">
        <f>C123/'A&amp;L'!$C$2</f>
        <v>#DIV/0!</v>
      </c>
      <c r="E123" t="e">
        <f t="shared" si="2"/>
        <v>#DIV/0!</v>
      </c>
      <c r="F123" t="e">
        <f t="shared" si="3"/>
        <v>#DIV/0!</v>
      </c>
    </row>
    <row r="124" spans="1:6">
      <c r="A124" t="s">
        <v>89</v>
      </c>
      <c r="B124">
        <f>Equities!B121</f>
        <v>0</v>
      </c>
      <c r="C124" s="28">
        <f>Equities!E121</f>
        <v>0</v>
      </c>
      <c r="D124" s="47" t="e">
        <f>C124/'A&amp;L'!$C$2</f>
        <v>#DIV/0!</v>
      </c>
      <c r="E124" t="e">
        <f t="shared" si="2"/>
        <v>#DIV/0!</v>
      </c>
      <c r="F124" t="e">
        <f t="shared" si="3"/>
        <v>#DIV/0!</v>
      </c>
    </row>
    <row r="125" spans="1:6">
      <c r="A125" t="s">
        <v>89</v>
      </c>
      <c r="B125">
        <f>Equities!B122</f>
        <v>0</v>
      </c>
      <c r="C125" s="28">
        <f>Equities!E122</f>
        <v>0</v>
      </c>
      <c r="D125" s="47" t="e">
        <f>C125/'A&amp;L'!$C$2</f>
        <v>#DIV/0!</v>
      </c>
      <c r="E125" t="e">
        <f t="shared" si="2"/>
        <v>#DIV/0!</v>
      </c>
      <c r="F125" t="e">
        <f t="shared" si="3"/>
        <v>#DIV/0!</v>
      </c>
    </row>
    <row r="126" spans="1:6">
      <c r="A126" t="s">
        <v>89</v>
      </c>
      <c r="B126">
        <f>Equities!B123</f>
        <v>0</v>
      </c>
      <c r="C126" s="28">
        <f>Equities!E123</f>
        <v>0</v>
      </c>
      <c r="D126" s="47" t="e">
        <f>C126/'A&amp;L'!$C$2</f>
        <v>#DIV/0!</v>
      </c>
      <c r="E126" t="e">
        <f t="shared" si="2"/>
        <v>#DIV/0!</v>
      </c>
      <c r="F126" t="e">
        <f t="shared" si="3"/>
        <v>#DIV/0!</v>
      </c>
    </row>
    <row r="127" spans="1:6">
      <c r="A127" t="s">
        <v>89</v>
      </c>
      <c r="B127">
        <f>Equities!B124</f>
        <v>0</v>
      </c>
      <c r="C127" s="28">
        <f>Equities!E124</f>
        <v>0</v>
      </c>
      <c r="D127" s="47" t="e">
        <f>C127/'A&amp;L'!$C$2</f>
        <v>#DIV/0!</v>
      </c>
      <c r="E127" t="e">
        <f t="shared" si="2"/>
        <v>#DIV/0!</v>
      </c>
      <c r="F127" t="e">
        <f t="shared" si="3"/>
        <v>#DIV/0!</v>
      </c>
    </row>
    <row r="128" spans="1:6">
      <c r="A128" t="s">
        <v>89</v>
      </c>
      <c r="B128">
        <f>Equities!B125</f>
        <v>0</v>
      </c>
      <c r="C128" s="28">
        <f>Equities!E125</f>
        <v>0</v>
      </c>
      <c r="D128" s="47" t="e">
        <f>C128/'A&amp;L'!$C$2</f>
        <v>#DIV/0!</v>
      </c>
      <c r="E128" t="e">
        <f t="shared" si="2"/>
        <v>#DIV/0!</v>
      </c>
      <c r="F128" t="e">
        <f t="shared" si="3"/>
        <v>#DIV/0!</v>
      </c>
    </row>
    <row r="129" spans="1:6">
      <c r="A129" t="s">
        <v>89</v>
      </c>
      <c r="B129">
        <f>Equities!B126</f>
        <v>0</v>
      </c>
      <c r="C129" s="28">
        <f>Equities!E126</f>
        <v>0</v>
      </c>
      <c r="D129" s="47" t="e">
        <f>C129/'A&amp;L'!$C$2</f>
        <v>#DIV/0!</v>
      </c>
      <c r="E129" t="e">
        <f t="shared" si="2"/>
        <v>#DIV/0!</v>
      </c>
      <c r="F129" t="e">
        <f t="shared" si="3"/>
        <v>#DIV/0!</v>
      </c>
    </row>
    <row r="130" spans="1:6">
      <c r="A130" t="s">
        <v>89</v>
      </c>
      <c r="B130">
        <f>Equities!B127</f>
        <v>0</v>
      </c>
      <c r="C130" s="28">
        <f>Equities!E127</f>
        <v>0</v>
      </c>
      <c r="D130" s="47" t="e">
        <f>C130/'A&amp;L'!$C$2</f>
        <v>#DIV/0!</v>
      </c>
      <c r="E130" t="e">
        <f t="shared" si="2"/>
        <v>#DIV/0!</v>
      </c>
      <c r="F130" t="e">
        <f t="shared" si="3"/>
        <v>#DIV/0!</v>
      </c>
    </row>
    <row r="131" spans="1:6">
      <c r="A131" t="s">
        <v>89</v>
      </c>
      <c r="B131">
        <f>Equities!B128</f>
        <v>0</v>
      </c>
      <c r="C131" s="28">
        <f>Equities!E128</f>
        <v>0</v>
      </c>
      <c r="D131" s="47" t="e">
        <f>C131/'A&amp;L'!$C$2</f>
        <v>#DIV/0!</v>
      </c>
      <c r="E131" t="e">
        <f t="shared" si="2"/>
        <v>#DIV/0!</v>
      </c>
      <c r="F131" t="e">
        <f t="shared" si="3"/>
        <v>#DIV/0!</v>
      </c>
    </row>
    <row r="132" spans="1:6">
      <c r="A132" t="s">
        <v>89</v>
      </c>
      <c r="B132">
        <f>Equities!B129</f>
        <v>0</v>
      </c>
      <c r="C132" s="28">
        <f>Equities!E129</f>
        <v>0</v>
      </c>
      <c r="D132" s="47" t="e">
        <f>C132/'A&amp;L'!$C$2</f>
        <v>#DIV/0!</v>
      </c>
      <c r="E132" t="e">
        <f t="shared" si="2"/>
        <v>#DIV/0!</v>
      </c>
      <c r="F132" t="e">
        <f t="shared" si="3"/>
        <v>#DIV/0!</v>
      </c>
    </row>
    <row r="133" spans="1:6">
      <c r="A133" t="s">
        <v>89</v>
      </c>
      <c r="B133">
        <f>Equities!B130</f>
        <v>0</v>
      </c>
      <c r="C133" s="28">
        <f>Equities!E130</f>
        <v>0</v>
      </c>
      <c r="D133" s="47" t="e">
        <f>C133/'A&amp;L'!$C$2</f>
        <v>#DIV/0!</v>
      </c>
      <c r="E133" t="e">
        <f t="shared" si="2"/>
        <v>#DIV/0!</v>
      </c>
      <c r="F133" t="e">
        <f t="shared" si="3"/>
        <v>#DIV/0!</v>
      </c>
    </row>
    <row r="134" spans="1:6">
      <c r="A134" t="s">
        <v>89</v>
      </c>
      <c r="B134">
        <f>Equities!B131</f>
        <v>0</v>
      </c>
      <c r="C134" s="28">
        <f>Equities!E131</f>
        <v>0</v>
      </c>
      <c r="D134" s="47" t="e">
        <f>C134/'A&amp;L'!$C$2</f>
        <v>#DIV/0!</v>
      </c>
      <c r="E134" t="e">
        <f t="shared" si="2"/>
        <v>#DIV/0!</v>
      </c>
      <c r="F134" t="e">
        <f t="shared" si="3"/>
        <v>#DIV/0!</v>
      </c>
    </row>
    <row r="135" spans="1:6">
      <c r="A135" t="s">
        <v>89</v>
      </c>
      <c r="B135">
        <f>Equities!B132</f>
        <v>0</v>
      </c>
      <c r="C135" s="28">
        <f>Equities!E132</f>
        <v>0</v>
      </c>
      <c r="D135" s="47" t="e">
        <f>C135/'A&amp;L'!$C$2</f>
        <v>#DIV/0!</v>
      </c>
      <c r="E135" t="e">
        <f t="shared" ref="E135:E198" si="4">RANK(D135,$D$6:$D$1655,0)</f>
        <v>#DIV/0!</v>
      </c>
      <c r="F135" t="e">
        <f t="shared" ref="F135:F198" si="5">IF(E135&gt;1," ",IF(AND(E135=1,B135=$B$1),"FALSE",TRUE))</f>
        <v>#DIV/0!</v>
      </c>
    </row>
    <row r="136" spans="1:6">
      <c r="A136" t="s">
        <v>89</v>
      </c>
      <c r="B136">
        <f>Equities!B133</f>
        <v>0</v>
      </c>
      <c r="C136" s="28">
        <f>Equities!E133</f>
        <v>0</v>
      </c>
      <c r="D136" s="47" t="e">
        <f>C136/'A&amp;L'!$C$2</f>
        <v>#DIV/0!</v>
      </c>
      <c r="E136" t="e">
        <f t="shared" si="4"/>
        <v>#DIV/0!</v>
      </c>
      <c r="F136" t="e">
        <f t="shared" si="5"/>
        <v>#DIV/0!</v>
      </c>
    </row>
    <row r="137" spans="1:6">
      <c r="A137" t="s">
        <v>89</v>
      </c>
      <c r="B137">
        <f>Equities!B134</f>
        <v>0</v>
      </c>
      <c r="C137" s="28">
        <f>Equities!E134</f>
        <v>0</v>
      </c>
      <c r="D137" s="47" t="e">
        <f>C137/'A&amp;L'!$C$2</f>
        <v>#DIV/0!</v>
      </c>
      <c r="E137" t="e">
        <f t="shared" si="4"/>
        <v>#DIV/0!</v>
      </c>
      <c r="F137" t="e">
        <f t="shared" si="5"/>
        <v>#DIV/0!</v>
      </c>
    </row>
    <row r="138" spans="1:6">
      <c r="A138" t="s">
        <v>89</v>
      </c>
      <c r="B138">
        <f>Equities!B135</f>
        <v>0</v>
      </c>
      <c r="C138" s="28">
        <f>Equities!E135</f>
        <v>0</v>
      </c>
      <c r="D138" s="47" t="e">
        <f>C138/'A&amp;L'!$C$2</f>
        <v>#DIV/0!</v>
      </c>
      <c r="E138" t="e">
        <f t="shared" si="4"/>
        <v>#DIV/0!</v>
      </c>
      <c r="F138" t="e">
        <f t="shared" si="5"/>
        <v>#DIV/0!</v>
      </c>
    </row>
    <row r="139" spans="1:6">
      <c r="A139" t="s">
        <v>89</v>
      </c>
      <c r="B139">
        <f>Equities!B136</f>
        <v>0</v>
      </c>
      <c r="C139" s="28">
        <f>Equities!E136</f>
        <v>0</v>
      </c>
      <c r="D139" s="47" t="e">
        <f>C139/'A&amp;L'!$C$2</f>
        <v>#DIV/0!</v>
      </c>
      <c r="E139" t="e">
        <f t="shared" si="4"/>
        <v>#DIV/0!</v>
      </c>
      <c r="F139" t="e">
        <f t="shared" si="5"/>
        <v>#DIV/0!</v>
      </c>
    </row>
    <row r="140" spans="1:6">
      <c r="A140" t="s">
        <v>89</v>
      </c>
      <c r="B140">
        <f>Equities!B137</f>
        <v>0</v>
      </c>
      <c r="C140" s="28">
        <f>Equities!E137</f>
        <v>0</v>
      </c>
      <c r="D140" s="47" t="e">
        <f>C140/'A&amp;L'!$C$2</f>
        <v>#DIV/0!</v>
      </c>
      <c r="E140" t="e">
        <f t="shared" si="4"/>
        <v>#DIV/0!</v>
      </c>
      <c r="F140" t="e">
        <f t="shared" si="5"/>
        <v>#DIV/0!</v>
      </c>
    </row>
    <row r="141" spans="1:6">
      <c r="A141" t="s">
        <v>89</v>
      </c>
      <c r="B141">
        <f>Equities!B138</f>
        <v>0</v>
      </c>
      <c r="C141" s="28">
        <f>Equities!E138</f>
        <v>0</v>
      </c>
      <c r="D141" s="47" t="e">
        <f>C141/'A&amp;L'!$C$2</f>
        <v>#DIV/0!</v>
      </c>
      <c r="E141" t="e">
        <f t="shared" si="4"/>
        <v>#DIV/0!</v>
      </c>
      <c r="F141" t="e">
        <f t="shared" si="5"/>
        <v>#DIV/0!</v>
      </c>
    </row>
    <row r="142" spans="1:6">
      <c r="A142" t="s">
        <v>89</v>
      </c>
      <c r="B142">
        <f>Equities!B139</f>
        <v>0</v>
      </c>
      <c r="C142" s="28">
        <f>Equities!E139</f>
        <v>0</v>
      </c>
      <c r="D142" s="47" t="e">
        <f>C142/'A&amp;L'!$C$2</f>
        <v>#DIV/0!</v>
      </c>
      <c r="E142" t="e">
        <f t="shared" si="4"/>
        <v>#DIV/0!</v>
      </c>
      <c r="F142" t="e">
        <f t="shared" si="5"/>
        <v>#DIV/0!</v>
      </c>
    </row>
    <row r="143" spans="1:6">
      <c r="A143" t="s">
        <v>89</v>
      </c>
      <c r="B143">
        <f>Equities!B140</f>
        <v>0</v>
      </c>
      <c r="C143" s="28">
        <f>Equities!E140</f>
        <v>0</v>
      </c>
      <c r="D143" s="47" t="e">
        <f>C143/'A&amp;L'!$C$2</f>
        <v>#DIV/0!</v>
      </c>
      <c r="E143" t="e">
        <f t="shared" si="4"/>
        <v>#DIV/0!</v>
      </c>
      <c r="F143" t="e">
        <f t="shared" si="5"/>
        <v>#DIV/0!</v>
      </c>
    </row>
    <row r="144" spans="1:6">
      <c r="A144" t="s">
        <v>89</v>
      </c>
      <c r="B144">
        <f>Equities!B141</f>
        <v>0</v>
      </c>
      <c r="C144" s="28">
        <f>Equities!E141</f>
        <v>0</v>
      </c>
      <c r="D144" s="47" t="e">
        <f>C144/'A&amp;L'!$C$2</f>
        <v>#DIV/0!</v>
      </c>
      <c r="E144" t="e">
        <f t="shared" si="4"/>
        <v>#DIV/0!</v>
      </c>
      <c r="F144" t="e">
        <f t="shared" si="5"/>
        <v>#DIV/0!</v>
      </c>
    </row>
    <row r="145" spans="1:6">
      <c r="A145" t="s">
        <v>89</v>
      </c>
      <c r="B145">
        <f>Equities!B142</f>
        <v>0</v>
      </c>
      <c r="C145" s="28">
        <f>Equities!E142</f>
        <v>0</v>
      </c>
      <c r="D145" s="47" t="e">
        <f>C145/'A&amp;L'!$C$2</f>
        <v>#DIV/0!</v>
      </c>
      <c r="E145" t="e">
        <f t="shared" si="4"/>
        <v>#DIV/0!</v>
      </c>
      <c r="F145" t="e">
        <f t="shared" si="5"/>
        <v>#DIV/0!</v>
      </c>
    </row>
    <row r="146" spans="1:6">
      <c r="A146" t="s">
        <v>89</v>
      </c>
      <c r="B146">
        <f>Equities!B143</f>
        <v>0</v>
      </c>
      <c r="C146" s="28">
        <f>Equities!E143</f>
        <v>0</v>
      </c>
      <c r="D146" s="47" t="e">
        <f>C146/'A&amp;L'!$C$2</f>
        <v>#DIV/0!</v>
      </c>
      <c r="E146" t="e">
        <f t="shared" si="4"/>
        <v>#DIV/0!</v>
      </c>
      <c r="F146" t="e">
        <f t="shared" si="5"/>
        <v>#DIV/0!</v>
      </c>
    </row>
    <row r="147" spans="1:6">
      <c r="A147" t="s">
        <v>89</v>
      </c>
      <c r="B147">
        <f>Equities!B144</f>
        <v>0</v>
      </c>
      <c r="C147" s="28">
        <f>Equities!E144</f>
        <v>0</v>
      </c>
      <c r="D147" s="47" t="e">
        <f>C147/'A&amp;L'!$C$2</f>
        <v>#DIV/0!</v>
      </c>
      <c r="E147" t="e">
        <f t="shared" si="4"/>
        <v>#DIV/0!</v>
      </c>
      <c r="F147" t="e">
        <f t="shared" si="5"/>
        <v>#DIV/0!</v>
      </c>
    </row>
    <row r="148" spans="1:6">
      <c r="A148" t="s">
        <v>89</v>
      </c>
      <c r="B148">
        <f>Equities!B145</f>
        <v>0</v>
      </c>
      <c r="C148" s="28">
        <f>Equities!E145</f>
        <v>0</v>
      </c>
      <c r="D148" s="47" t="e">
        <f>C148/'A&amp;L'!$C$2</f>
        <v>#DIV/0!</v>
      </c>
      <c r="E148" t="e">
        <f t="shared" si="4"/>
        <v>#DIV/0!</v>
      </c>
      <c r="F148" t="e">
        <f t="shared" si="5"/>
        <v>#DIV/0!</v>
      </c>
    </row>
    <row r="149" spans="1:6">
      <c r="A149" t="s">
        <v>89</v>
      </c>
      <c r="B149">
        <f>Equities!B146</f>
        <v>0</v>
      </c>
      <c r="C149" s="28">
        <f>Equities!E146</f>
        <v>0</v>
      </c>
      <c r="D149" s="47" t="e">
        <f>C149/'A&amp;L'!$C$2</f>
        <v>#DIV/0!</v>
      </c>
      <c r="E149" t="e">
        <f t="shared" si="4"/>
        <v>#DIV/0!</v>
      </c>
      <c r="F149" t="e">
        <f t="shared" si="5"/>
        <v>#DIV/0!</v>
      </c>
    </row>
    <row r="150" spans="1:6">
      <c r="A150" t="s">
        <v>89</v>
      </c>
      <c r="B150">
        <f>Equities!B147</f>
        <v>0</v>
      </c>
      <c r="C150" s="28">
        <f>Equities!E147</f>
        <v>0</v>
      </c>
      <c r="D150" s="47" t="e">
        <f>C150/'A&amp;L'!$C$2</f>
        <v>#DIV/0!</v>
      </c>
      <c r="E150" t="e">
        <f t="shared" si="4"/>
        <v>#DIV/0!</v>
      </c>
      <c r="F150" t="e">
        <f t="shared" si="5"/>
        <v>#DIV/0!</v>
      </c>
    </row>
    <row r="151" spans="1:6">
      <c r="A151" t="s">
        <v>89</v>
      </c>
      <c r="B151">
        <f>Equities!B148</f>
        <v>0</v>
      </c>
      <c r="C151" s="28">
        <f>Equities!E148</f>
        <v>0</v>
      </c>
      <c r="D151" s="47" t="e">
        <f>C151/'A&amp;L'!$C$2</f>
        <v>#DIV/0!</v>
      </c>
      <c r="E151" t="e">
        <f t="shared" si="4"/>
        <v>#DIV/0!</v>
      </c>
      <c r="F151" t="e">
        <f t="shared" si="5"/>
        <v>#DIV/0!</v>
      </c>
    </row>
    <row r="152" spans="1:6">
      <c r="A152" t="s">
        <v>89</v>
      </c>
      <c r="B152">
        <f>Equities!B149</f>
        <v>0</v>
      </c>
      <c r="C152" s="28">
        <f>Equities!E149</f>
        <v>0</v>
      </c>
      <c r="D152" s="47" t="e">
        <f>C152/'A&amp;L'!$C$2</f>
        <v>#DIV/0!</v>
      </c>
      <c r="E152" t="e">
        <f t="shared" si="4"/>
        <v>#DIV/0!</v>
      </c>
      <c r="F152" t="e">
        <f t="shared" si="5"/>
        <v>#DIV/0!</v>
      </c>
    </row>
    <row r="153" spans="1:6">
      <c r="A153" t="s">
        <v>89</v>
      </c>
      <c r="B153">
        <f>Equities!B150</f>
        <v>0</v>
      </c>
      <c r="C153" s="28">
        <f>Equities!E150</f>
        <v>0</v>
      </c>
      <c r="D153" s="47" t="e">
        <f>C153/'A&amp;L'!$C$2</f>
        <v>#DIV/0!</v>
      </c>
      <c r="E153" t="e">
        <f t="shared" si="4"/>
        <v>#DIV/0!</v>
      </c>
      <c r="F153" t="e">
        <f t="shared" si="5"/>
        <v>#DIV/0!</v>
      </c>
    </row>
    <row r="154" spans="1:6">
      <c r="A154" t="s">
        <v>89</v>
      </c>
      <c r="B154">
        <f>Equities!B151</f>
        <v>0</v>
      </c>
      <c r="C154" s="28">
        <f>Equities!E151</f>
        <v>0</v>
      </c>
      <c r="D154" s="47" t="e">
        <f>C154/'A&amp;L'!$C$2</f>
        <v>#DIV/0!</v>
      </c>
      <c r="E154" t="e">
        <f t="shared" si="4"/>
        <v>#DIV/0!</v>
      </c>
      <c r="F154" t="e">
        <f t="shared" si="5"/>
        <v>#DIV/0!</v>
      </c>
    </row>
    <row r="155" spans="1:6">
      <c r="A155" t="s">
        <v>89</v>
      </c>
      <c r="B155">
        <f>Equities!B152</f>
        <v>0</v>
      </c>
      <c r="C155" s="28">
        <f>Equities!E152</f>
        <v>0</v>
      </c>
      <c r="D155" s="47" t="e">
        <f>C155/'A&amp;L'!$C$2</f>
        <v>#DIV/0!</v>
      </c>
      <c r="E155" t="e">
        <f t="shared" si="4"/>
        <v>#DIV/0!</v>
      </c>
      <c r="F155" t="e">
        <f t="shared" si="5"/>
        <v>#DIV/0!</v>
      </c>
    </row>
    <row r="156" spans="1:6">
      <c r="A156" t="s">
        <v>89</v>
      </c>
      <c r="B156">
        <f>Equities!B153</f>
        <v>0</v>
      </c>
      <c r="C156" s="28">
        <f>Equities!E153</f>
        <v>0</v>
      </c>
      <c r="D156" s="47" t="e">
        <f>C156/'A&amp;L'!$C$2</f>
        <v>#DIV/0!</v>
      </c>
      <c r="E156" t="e">
        <f t="shared" si="4"/>
        <v>#DIV/0!</v>
      </c>
      <c r="F156" t="e">
        <f t="shared" si="5"/>
        <v>#DIV/0!</v>
      </c>
    </row>
    <row r="157" spans="1:6">
      <c r="A157" t="s">
        <v>89</v>
      </c>
      <c r="B157">
        <f>Equities!B154</f>
        <v>0</v>
      </c>
      <c r="C157" s="28">
        <f>Equities!E154</f>
        <v>0</v>
      </c>
      <c r="D157" s="47" t="e">
        <f>C157/'A&amp;L'!$C$2</f>
        <v>#DIV/0!</v>
      </c>
      <c r="E157" t="e">
        <f t="shared" si="4"/>
        <v>#DIV/0!</v>
      </c>
      <c r="F157" t="e">
        <f t="shared" si="5"/>
        <v>#DIV/0!</v>
      </c>
    </row>
    <row r="158" spans="1:6">
      <c r="A158" t="s">
        <v>89</v>
      </c>
      <c r="B158">
        <f>Equities!B155</f>
        <v>0</v>
      </c>
      <c r="C158" s="28">
        <f>Equities!E155</f>
        <v>0</v>
      </c>
      <c r="D158" s="47" t="e">
        <f>C158/'A&amp;L'!$C$2</f>
        <v>#DIV/0!</v>
      </c>
      <c r="E158" t="e">
        <f t="shared" si="4"/>
        <v>#DIV/0!</v>
      </c>
      <c r="F158" t="e">
        <f t="shared" si="5"/>
        <v>#DIV/0!</v>
      </c>
    </row>
    <row r="159" spans="1:6">
      <c r="A159" t="s">
        <v>89</v>
      </c>
      <c r="B159">
        <f>Equities!B156</f>
        <v>0</v>
      </c>
      <c r="C159" s="28">
        <f>Equities!E156</f>
        <v>0</v>
      </c>
      <c r="D159" s="47" t="e">
        <f>C159/'A&amp;L'!$C$2</f>
        <v>#DIV/0!</v>
      </c>
      <c r="E159" t="e">
        <f t="shared" si="4"/>
        <v>#DIV/0!</v>
      </c>
      <c r="F159" t="e">
        <f t="shared" si="5"/>
        <v>#DIV/0!</v>
      </c>
    </row>
    <row r="160" spans="1:6">
      <c r="A160" t="s">
        <v>89</v>
      </c>
      <c r="B160">
        <f>Equities!B157</f>
        <v>0</v>
      </c>
      <c r="C160" s="28">
        <f>Equities!E157</f>
        <v>0</v>
      </c>
      <c r="D160" s="47" t="e">
        <f>C160/'A&amp;L'!$C$2</f>
        <v>#DIV/0!</v>
      </c>
      <c r="E160" t="e">
        <f t="shared" si="4"/>
        <v>#DIV/0!</v>
      </c>
      <c r="F160" t="e">
        <f t="shared" si="5"/>
        <v>#DIV/0!</v>
      </c>
    </row>
    <row r="161" spans="1:6">
      <c r="A161" t="s">
        <v>89</v>
      </c>
      <c r="B161">
        <f>Equities!B158</f>
        <v>0</v>
      </c>
      <c r="C161" s="28">
        <f>Equities!E158</f>
        <v>0</v>
      </c>
      <c r="D161" s="47" t="e">
        <f>C161/'A&amp;L'!$C$2</f>
        <v>#DIV/0!</v>
      </c>
      <c r="E161" t="e">
        <f t="shared" si="4"/>
        <v>#DIV/0!</v>
      </c>
      <c r="F161" t="e">
        <f t="shared" si="5"/>
        <v>#DIV/0!</v>
      </c>
    </row>
    <row r="162" spans="1:6">
      <c r="A162" t="s">
        <v>89</v>
      </c>
      <c r="B162">
        <f>Equities!B159</f>
        <v>0</v>
      </c>
      <c r="C162" s="28">
        <f>Equities!E159</f>
        <v>0</v>
      </c>
      <c r="D162" s="47" t="e">
        <f>C162/'A&amp;L'!$C$2</f>
        <v>#DIV/0!</v>
      </c>
      <c r="E162" t="e">
        <f t="shared" si="4"/>
        <v>#DIV/0!</v>
      </c>
      <c r="F162" t="e">
        <f t="shared" si="5"/>
        <v>#DIV/0!</v>
      </c>
    </row>
    <row r="163" spans="1:6">
      <c r="A163" t="s">
        <v>89</v>
      </c>
      <c r="B163">
        <f>Equities!B160</f>
        <v>0</v>
      </c>
      <c r="C163" s="28">
        <f>Equities!E160</f>
        <v>0</v>
      </c>
      <c r="D163" s="47" t="e">
        <f>C163/'A&amp;L'!$C$2</f>
        <v>#DIV/0!</v>
      </c>
      <c r="E163" t="e">
        <f t="shared" si="4"/>
        <v>#DIV/0!</v>
      </c>
      <c r="F163" t="e">
        <f t="shared" si="5"/>
        <v>#DIV/0!</v>
      </c>
    </row>
    <row r="164" spans="1:6">
      <c r="A164" t="s">
        <v>89</v>
      </c>
      <c r="B164">
        <f>Equities!B161</f>
        <v>0</v>
      </c>
      <c r="C164" s="28">
        <f>Equities!E161</f>
        <v>0</v>
      </c>
      <c r="D164" s="47" t="e">
        <f>C164/'A&amp;L'!$C$2</f>
        <v>#DIV/0!</v>
      </c>
      <c r="E164" t="e">
        <f t="shared" si="4"/>
        <v>#DIV/0!</v>
      </c>
      <c r="F164" t="e">
        <f t="shared" si="5"/>
        <v>#DIV/0!</v>
      </c>
    </row>
    <row r="165" spans="1:6">
      <c r="A165" t="s">
        <v>89</v>
      </c>
      <c r="B165">
        <f>Equities!B162</f>
        <v>0</v>
      </c>
      <c r="C165" s="28">
        <f>Equities!E162</f>
        <v>0</v>
      </c>
      <c r="D165" s="47" t="e">
        <f>C165/'A&amp;L'!$C$2</f>
        <v>#DIV/0!</v>
      </c>
      <c r="E165" t="e">
        <f t="shared" si="4"/>
        <v>#DIV/0!</v>
      </c>
      <c r="F165" t="e">
        <f t="shared" si="5"/>
        <v>#DIV/0!</v>
      </c>
    </row>
    <row r="166" spans="1:6">
      <c r="A166" t="s">
        <v>89</v>
      </c>
      <c r="B166">
        <f>Equities!B163</f>
        <v>0</v>
      </c>
      <c r="C166" s="28">
        <f>Equities!E163</f>
        <v>0</v>
      </c>
      <c r="D166" s="47" t="e">
        <f>C166/'A&amp;L'!$C$2</f>
        <v>#DIV/0!</v>
      </c>
      <c r="E166" t="e">
        <f t="shared" si="4"/>
        <v>#DIV/0!</v>
      </c>
      <c r="F166" t="e">
        <f t="shared" si="5"/>
        <v>#DIV/0!</v>
      </c>
    </row>
    <row r="167" spans="1:6">
      <c r="A167" t="s">
        <v>89</v>
      </c>
      <c r="B167">
        <f>Equities!B164</f>
        <v>0</v>
      </c>
      <c r="C167" s="28">
        <f>Equities!E164</f>
        <v>0</v>
      </c>
      <c r="D167" s="47" t="e">
        <f>C167/'A&amp;L'!$C$2</f>
        <v>#DIV/0!</v>
      </c>
      <c r="E167" t="e">
        <f t="shared" si="4"/>
        <v>#DIV/0!</v>
      </c>
      <c r="F167" t="e">
        <f t="shared" si="5"/>
        <v>#DIV/0!</v>
      </c>
    </row>
    <row r="168" spans="1:6">
      <c r="A168" t="s">
        <v>89</v>
      </c>
      <c r="B168">
        <f>Equities!B165</f>
        <v>0</v>
      </c>
      <c r="C168" s="28">
        <f>Equities!E165</f>
        <v>0</v>
      </c>
      <c r="D168" s="47" t="e">
        <f>C168/'A&amp;L'!$C$2</f>
        <v>#DIV/0!</v>
      </c>
      <c r="E168" t="e">
        <f t="shared" si="4"/>
        <v>#DIV/0!</v>
      </c>
      <c r="F168" t="e">
        <f t="shared" si="5"/>
        <v>#DIV/0!</v>
      </c>
    </row>
    <row r="169" spans="1:6">
      <c r="A169" t="s">
        <v>89</v>
      </c>
      <c r="B169">
        <f>Equities!B166</f>
        <v>0</v>
      </c>
      <c r="C169" s="28">
        <f>Equities!E166</f>
        <v>0</v>
      </c>
      <c r="D169" s="47" t="e">
        <f>C169/'A&amp;L'!$C$2</f>
        <v>#DIV/0!</v>
      </c>
      <c r="E169" t="e">
        <f t="shared" si="4"/>
        <v>#DIV/0!</v>
      </c>
      <c r="F169" t="e">
        <f t="shared" si="5"/>
        <v>#DIV/0!</v>
      </c>
    </row>
    <row r="170" spans="1:6">
      <c r="A170" t="s">
        <v>89</v>
      </c>
      <c r="B170">
        <f>Equities!B167</f>
        <v>0</v>
      </c>
      <c r="C170" s="28">
        <f>Equities!E167</f>
        <v>0</v>
      </c>
      <c r="D170" s="47" t="e">
        <f>C170/'A&amp;L'!$C$2</f>
        <v>#DIV/0!</v>
      </c>
      <c r="E170" t="e">
        <f t="shared" si="4"/>
        <v>#DIV/0!</v>
      </c>
      <c r="F170" t="e">
        <f t="shared" si="5"/>
        <v>#DIV/0!</v>
      </c>
    </row>
    <row r="171" spans="1:6">
      <c r="A171" t="s">
        <v>89</v>
      </c>
      <c r="B171">
        <f>Equities!B168</f>
        <v>0</v>
      </c>
      <c r="C171" s="28">
        <f>Equities!E168</f>
        <v>0</v>
      </c>
      <c r="D171" s="47" t="e">
        <f>C171/'A&amp;L'!$C$2</f>
        <v>#DIV/0!</v>
      </c>
      <c r="E171" t="e">
        <f t="shared" si="4"/>
        <v>#DIV/0!</v>
      </c>
      <c r="F171" t="e">
        <f t="shared" si="5"/>
        <v>#DIV/0!</v>
      </c>
    </row>
    <row r="172" spans="1:6">
      <c r="A172" t="s">
        <v>89</v>
      </c>
      <c r="B172">
        <f>Equities!B169</f>
        <v>0</v>
      </c>
      <c r="C172" s="28">
        <f>Equities!E169</f>
        <v>0</v>
      </c>
      <c r="D172" s="47" t="e">
        <f>C172/'A&amp;L'!$C$2</f>
        <v>#DIV/0!</v>
      </c>
      <c r="E172" t="e">
        <f t="shared" si="4"/>
        <v>#DIV/0!</v>
      </c>
      <c r="F172" t="e">
        <f t="shared" si="5"/>
        <v>#DIV/0!</v>
      </c>
    </row>
    <row r="173" spans="1:6">
      <c r="A173" t="s">
        <v>89</v>
      </c>
      <c r="B173">
        <f>Equities!B170</f>
        <v>0</v>
      </c>
      <c r="C173" s="28">
        <f>Equities!E170</f>
        <v>0</v>
      </c>
      <c r="D173" s="47" t="e">
        <f>C173/'A&amp;L'!$C$2</f>
        <v>#DIV/0!</v>
      </c>
      <c r="E173" t="e">
        <f t="shared" si="4"/>
        <v>#DIV/0!</v>
      </c>
      <c r="F173" t="e">
        <f t="shared" si="5"/>
        <v>#DIV/0!</v>
      </c>
    </row>
    <row r="174" spans="1:6">
      <c r="A174" t="s">
        <v>89</v>
      </c>
      <c r="B174">
        <f>Equities!B171</f>
        <v>0</v>
      </c>
      <c r="C174" s="28">
        <f>Equities!E171</f>
        <v>0</v>
      </c>
      <c r="D174" s="47" t="e">
        <f>C174/'A&amp;L'!$C$2</f>
        <v>#DIV/0!</v>
      </c>
      <c r="E174" t="e">
        <f t="shared" si="4"/>
        <v>#DIV/0!</v>
      </c>
      <c r="F174" t="e">
        <f t="shared" si="5"/>
        <v>#DIV/0!</v>
      </c>
    </row>
    <row r="175" spans="1:6">
      <c r="A175" t="s">
        <v>89</v>
      </c>
      <c r="B175">
        <f>Equities!B172</f>
        <v>0</v>
      </c>
      <c r="C175" s="28">
        <f>Equities!E172</f>
        <v>0</v>
      </c>
      <c r="D175" s="47" t="e">
        <f>C175/'A&amp;L'!$C$2</f>
        <v>#DIV/0!</v>
      </c>
      <c r="E175" t="e">
        <f t="shared" si="4"/>
        <v>#DIV/0!</v>
      </c>
      <c r="F175" t="e">
        <f t="shared" si="5"/>
        <v>#DIV/0!</v>
      </c>
    </row>
    <row r="176" spans="1:6">
      <c r="A176" t="s">
        <v>89</v>
      </c>
      <c r="B176">
        <f>Equities!B173</f>
        <v>0</v>
      </c>
      <c r="C176" s="28">
        <f>Equities!E173</f>
        <v>0</v>
      </c>
      <c r="D176" s="47" t="e">
        <f>C176/'A&amp;L'!$C$2</f>
        <v>#DIV/0!</v>
      </c>
      <c r="E176" t="e">
        <f t="shared" si="4"/>
        <v>#DIV/0!</v>
      </c>
      <c r="F176" t="e">
        <f t="shared" si="5"/>
        <v>#DIV/0!</v>
      </c>
    </row>
    <row r="177" spans="1:6">
      <c r="A177" t="s">
        <v>89</v>
      </c>
      <c r="B177">
        <f>Equities!B174</f>
        <v>0</v>
      </c>
      <c r="C177" s="28">
        <f>Equities!E174</f>
        <v>0</v>
      </c>
      <c r="D177" s="47" t="e">
        <f>C177/'A&amp;L'!$C$2</f>
        <v>#DIV/0!</v>
      </c>
      <c r="E177" t="e">
        <f t="shared" si="4"/>
        <v>#DIV/0!</v>
      </c>
      <c r="F177" t="e">
        <f t="shared" si="5"/>
        <v>#DIV/0!</v>
      </c>
    </row>
    <row r="178" spans="1:6">
      <c r="A178" t="s">
        <v>89</v>
      </c>
      <c r="B178">
        <f>Equities!B175</f>
        <v>0</v>
      </c>
      <c r="C178" s="28">
        <f>Equities!E175</f>
        <v>0</v>
      </c>
      <c r="D178" s="47" t="e">
        <f>C178/'A&amp;L'!$C$2</f>
        <v>#DIV/0!</v>
      </c>
      <c r="E178" t="e">
        <f t="shared" si="4"/>
        <v>#DIV/0!</v>
      </c>
      <c r="F178" t="e">
        <f t="shared" si="5"/>
        <v>#DIV/0!</v>
      </c>
    </row>
    <row r="179" spans="1:6">
      <c r="A179" t="s">
        <v>89</v>
      </c>
      <c r="B179">
        <f>Equities!B176</f>
        <v>0</v>
      </c>
      <c r="C179" s="28">
        <f>Equities!E176</f>
        <v>0</v>
      </c>
      <c r="D179" s="47" t="e">
        <f>C179/'A&amp;L'!$C$2</f>
        <v>#DIV/0!</v>
      </c>
      <c r="E179" t="e">
        <f t="shared" si="4"/>
        <v>#DIV/0!</v>
      </c>
      <c r="F179" t="e">
        <f t="shared" si="5"/>
        <v>#DIV/0!</v>
      </c>
    </row>
    <row r="180" spans="1:6">
      <c r="A180" t="s">
        <v>89</v>
      </c>
      <c r="B180">
        <f>Equities!B177</f>
        <v>0</v>
      </c>
      <c r="C180" s="28">
        <f>Equities!E177</f>
        <v>0</v>
      </c>
      <c r="D180" s="47" t="e">
        <f>C180/'A&amp;L'!$C$2</f>
        <v>#DIV/0!</v>
      </c>
      <c r="E180" t="e">
        <f t="shared" si="4"/>
        <v>#DIV/0!</v>
      </c>
      <c r="F180" t="e">
        <f t="shared" si="5"/>
        <v>#DIV/0!</v>
      </c>
    </row>
    <row r="181" spans="1:6">
      <c r="A181" t="s">
        <v>89</v>
      </c>
      <c r="B181">
        <f>Equities!B178</f>
        <v>0</v>
      </c>
      <c r="C181" s="28">
        <f>Equities!E178</f>
        <v>0</v>
      </c>
      <c r="D181" s="47" t="e">
        <f>C181/'A&amp;L'!$C$2</f>
        <v>#DIV/0!</v>
      </c>
      <c r="E181" t="e">
        <f t="shared" si="4"/>
        <v>#DIV/0!</v>
      </c>
      <c r="F181" t="e">
        <f t="shared" si="5"/>
        <v>#DIV/0!</v>
      </c>
    </row>
    <row r="182" spans="1:6">
      <c r="A182" t="s">
        <v>89</v>
      </c>
      <c r="B182">
        <f>Equities!B179</f>
        <v>0</v>
      </c>
      <c r="C182" s="28">
        <f>Equities!E179</f>
        <v>0</v>
      </c>
      <c r="D182" s="47" t="e">
        <f>C182/'A&amp;L'!$C$2</f>
        <v>#DIV/0!</v>
      </c>
      <c r="E182" t="e">
        <f t="shared" si="4"/>
        <v>#DIV/0!</v>
      </c>
      <c r="F182" t="e">
        <f t="shared" si="5"/>
        <v>#DIV/0!</v>
      </c>
    </row>
    <row r="183" spans="1:6">
      <c r="A183" t="s">
        <v>89</v>
      </c>
      <c r="B183">
        <f>Equities!B180</f>
        <v>0</v>
      </c>
      <c r="C183" s="28">
        <f>Equities!E180</f>
        <v>0</v>
      </c>
      <c r="D183" s="47" t="e">
        <f>C183/'A&amp;L'!$C$2</f>
        <v>#DIV/0!</v>
      </c>
      <c r="E183" t="e">
        <f t="shared" si="4"/>
        <v>#DIV/0!</v>
      </c>
      <c r="F183" t="e">
        <f t="shared" si="5"/>
        <v>#DIV/0!</v>
      </c>
    </row>
    <row r="184" spans="1:6">
      <c r="A184" t="s">
        <v>89</v>
      </c>
      <c r="B184">
        <f>Equities!B181</f>
        <v>0</v>
      </c>
      <c r="C184" s="28">
        <f>Equities!E181</f>
        <v>0</v>
      </c>
      <c r="D184" s="47" t="e">
        <f>C184/'A&amp;L'!$C$2</f>
        <v>#DIV/0!</v>
      </c>
      <c r="E184" t="e">
        <f t="shared" si="4"/>
        <v>#DIV/0!</v>
      </c>
      <c r="F184" t="e">
        <f t="shared" si="5"/>
        <v>#DIV/0!</v>
      </c>
    </row>
    <row r="185" spans="1:6">
      <c r="A185" t="s">
        <v>89</v>
      </c>
      <c r="B185">
        <f>Equities!B182</f>
        <v>0</v>
      </c>
      <c r="C185" s="28">
        <f>Equities!E182</f>
        <v>0</v>
      </c>
      <c r="D185" s="47" t="e">
        <f>C185/'A&amp;L'!$C$2</f>
        <v>#DIV/0!</v>
      </c>
      <c r="E185" t="e">
        <f t="shared" si="4"/>
        <v>#DIV/0!</v>
      </c>
      <c r="F185" t="e">
        <f t="shared" si="5"/>
        <v>#DIV/0!</v>
      </c>
    </row>
    <row r="186" spans="1:6">
      <c r="A186" t="s">
        <v>89</v>
      </c>
      <c r="B186">
        <f>Equities!B183</f>
        <v>0</v>
      </c>
      <c r="C186" s="28">
        <f>Equities!E183</f>
        <v>0</v>
      </c>
      <c r="D186" s="47" t="e">
        <f>C186/'A&amp;L'!$C$2</f>
        <v>#DIV/0!</v>
      </c>
      <c r="E186" t="e">
        <f t="shared" si="4"/>
        <v>#DIV/0!</v>
      </c>
      <c r="F186" t="e">
        <f t="shared" si="5"/>
        <v>#DIV/0!</v>
      </c>
    </row>
    <row r="187" spans="1:6">
      <c r="A187" t="s">
        <v>89</v>
      </c>
      <c r="B187">
        <f>Equities!B184</f>
        <v>0</v>
      </c>
      <c r="C187" s="28">
        <f>Equities!E184</f>
        <v>0</v>
      </c>
      <c r="D187" s="47" t="e">
        <f>C187/'A&amp;L'!$C$2</f>
        <v>#DIV/0!</v>
      </c>
      <c r="E187" t="e">
        <f t="shared" si="4"/>
        <v>#DIV/0!</v>
      </c>
      <c r="F187" t="e">
        <f t="shared" si="5"/>
        <v>#DIV/0!</v>
      </c>
    </row>
    <row r="188" spans="1:6">
      <c r="A188" t="s">
        <v>89</v>
      </c>
      <c r="B188">
        <f>Equities!B185</f>
        <v>0</v>
      </c>
      <c r="C188" s="28">
        <f>Equities!E185</f>
        <v>0</v>
      </c>
      <c r="D188" s="47" t="e">
        <f>C188/'A&amp;L'!$C$2</f>
        <v>#DIV/0!</v>
      </c>
      <c r="E188" t="e">
        <f t="shared" si="4"/>
        <v>#DIV/0!</v>
      </c>
      <c r="F188" t="e">
        <f t="shared" si="5"/>
        <v>#DIV/0!</v>
      </c>
    </row>
    <row r="189" spans="1:6">
      <c r="A189" t="s">
        <v>89</v>
      </c>
      <c r="B189">
        <f>Equities!B186</f>
        <v>0</v>
      </c>
      <c r="C189" s="28">
        <f>Equities!E186</f>
        <v>0</v>
      </c>
      <c r="D189" s="47" t="e">
        <f>C189/'A&amp;L'!$C$2</f>
        <v>#DIV/0!</v>
      </c>
      <c r="E189" t="e">
        <f t="shared" si="4"/>
        <v>#DIV/0!</v>
      </c>
      <c r="F189" t="e">
        <f t="shared" si="5"/>
        <v>#DIV/0!</v>
      </c>
    </row>
    <row r="190" spans="1:6">
      <c r="A190" t="s">
        <v>89</v>
      </c>
      <c r="B190">
        <f>Equities!B187</f>
        <v>0</v>
      </c>
      <c r="C190" s="28">
        <f>Equities!E187</f>
        <v>0</v>
      </c>
      <c r="D190" s="47" t="e">
        <f>C190/'A&amp;L'!$C$2</f>
        <v>#DIV/0!</v>
      </c>
      <c r="E190" t="e">
        <f t="shared" si="4"/>
        <v>#DIV/0!</v>
      </c>
      <c r="F190" t="e">
        <f t="shared" si="5"/>
        <v>#DIV/0!</v>
      </c>
    </row>
    <row r="191" spans="1:6">
      <c r="A191" t="s">
        <v>89</v>
      </c>
      <c r="B191">
        <f>Equities!B188</f>
        <v>0</v>
      </c>
      <c r="C191" s="28">
        <f>Equities!E188</f>
        <v>0</v>
      </c>
      <c r="D191" s="47" t="e">
        <f>C191/'A&amp;L'!$C$2</f>
        <v>#DIV/0!</v>
      </c>
      <c r="E191" t="e">
        <f t="shared" si="4"/>
        <v>#DIV/0!</v>
      </c>
      <c r="F191" t="e">
        <f t="shared" si="5"/>
        <v>#DIV/0!</v>
      </c>
    </row>
    <row r="192" spans="1:6">
      <c r="A192" t="s">
        <v>89</v>
      </c>
      <c r="B192">
        <f>Equities!B189</f>
        <v>0</v>
      </c>
      <c r="C192" s="28">
        <f>Equities!E189</f>
        <v>0</v>
      </c>
      <c r="D192" s="47" t="e">
        <f>C192/'A&amp;L'!$C$2</f>
        <v>#DIV/0!</v>
      </c>
      <c r="E192" t="e">
        <f t="shared" si="4"/>
        <v>#DIV/0!</v>
      </c>
      <c r="F192" t="e">
        <f t="shared" si="5"/>
        <v>#DIV/0!</v>
      </c>
    </row>
    <row r="193" spans="1:6">
      <c r="A193" t="s">
        <v>89</v>
      </c>
      <c r="B193">
        <f>Equities!B190</f>
        <v>0</v>
      </c>
      <c r="C193" s="28">
        <f>Equities!E190</f>
        <v>0</v>
      </c>
      <c r="D193" s="47" t="e">
        <f>C193/'A&amp;L'!$C$2</f>
        <v>#DIV/0!</v>
      </c>
      <c r="E193" t="e">
        <f t="shared" si="4"/>
        <v>#DIV/0!</v>
      </c>
      <c r="F193" t="e">
        <f t="shared" si="5"/>
        <v>#DIV/0!</v>
      </c>
    </row>
    <row r="194" spans="1:6">
      <c r="A194" t="s">
        <v>89</v>
      </c>
      <c r="B194">
        <f>Equities!B191</f>
        <v>0</v>
      </c>
      <c r="C194" s="28">
        <f>Equities!E191</f>
        <v>0</v>
      </c>
      <c r="D194" s="47" t="e">
        <f>C194/'A&amp;L'!$C$2</f>
        <v>#DIV/0!</v>
      </c>
      <c r="E194" t="e">
        <f t="shared" si="4"/>
        <v>#DIV/0!</v>
      </c>
      <c r="F194" t="e">
        <f t="shared" si="5"/>
        <v>#DIV/0!</v>
      </c>
    </row>
    <row r="195" spans="1:6">
      <c r="A195" t="s">
        <v>89</v>
      </c>
      <c r="B195">
        <f>Equities!B192</f>
        <v>0</v>
      </c>
      <c r="C195" s="28">
        <f>Equities!E192</f>
        <v>0</v>
      </c>
      <c r="D195" s="47" t="e">
        <f>C195/'A&amp;L'!$C$2</f>
        <v>#DIV/0!</v>
      </c>
      <c r="E195" t="e">
        <f t="shared" si="4"/>
        <v>#DIV/0!</v>
      </c>
      <c r="F195" t="e">
        <f t="shared" si="5"/>
        <v>#DIV/0!</v>
      </c>
    </row>
    <row r="196" spans="1:6">
      <c r="A196" t="s">
        <v>89</v>
      </c>
      <c r="B196">
        <f>Equities!B193</f>
        <v>0</v>
      </c>
      <c r="C196" s="28">
        <f>Equities!E193</f>
        <v>0</v>
      </c>
      <c r="D196" s="47" t="e">
        <f>C196/'A&amp;L'!$C$2</f>
        <v>#DIV/0!</v>
      </c>
      <c r="E196" t="e">
        <f t="shared" si="4"/>
        <v>#DIV/0!</v>
      </c>
      <c r="F196" t="e">
        <f t="shared" si="5"/>
        <v>#DIV/0!</v>
      </c>
    </row>
    <row r="197" spans="1:6">
      <c r="A197" t="s">
        <v>89</v>
      </c>
      <c r="B197">
        <f>Equities!B194</f>
        <v>0</v>
      </c>
      <c r="C197" s="28">
        <f>Equities!E194</f>
        <v>0</v>
      </c>
      <c r="D197" s="47" t="e">
        <f>C197/'A&amp;L'!$C$2</f>
        <v>#DIV/0!</v>
      </c>
      <c r="E197" t="e">
        <f t="shared" si="4"/>
        <v>#DIV/0!</v>
      </c>
      <c r="F197" t="e">
        <f t="shared" si="5"/>
        <v>#DIV/0!</v>
      </c>
    </row>
    <row r="198" spans="1:6">
      <c r="A198" t="s">
        <v>89</v>
      </c>
      <c r="B198">
        <f>Equities!B195</f>
        <v>0</v>
      </c>
      <c r="C198" s="28">
        <f>Equities!E195</f>
        <v>0</v>
      </c>
      <c r="D198" s="47" t="e">
        <f>C198/'A&amp;L'!$C$2</f>
        <v>#DIV/0!</v>
      </c>
      <c r="E198" t="e">
        <f t="shared" si="4"/>
        <v>#DIV/0!</v>
      </c>
      <c r="F198" t="e">
        <f t="shared" si="5"/>
        <v>#DIV/0!</v>
      </c>
    </row>
    <row r="199" spans="1:6">
      <c r="A199" t="s">
        <v>89</v>
      </c>
      <c r="B199">
        <f>Equities!B196</f>
        <v>0</v>
      </c>
      <c r="C199" s="28">
        <f>Equities!E196</f>
        <v>0</v>
      </c>
      <c r="D199" s="47" t="e">
        <f>C199/'A&amp;L'!$C$2</f>
        <v>#DIV/0!</v>
      </c>
      <c r="E199" t="e">
        <f t="shared" ref="E199:E262" si="6">RANK(D199,$D$6:$D$1655,0)</f>
        <v>#DIV/0!</v>
      </c>
      <c r="F199" t="e">
        <f t="shared" ref="F199:F262" si="7">IF(E199&gt;1," ",IF(AND(E199=1,B199=$B$1),"FALSE",TRUE))</f>
        <v>#DIV/0!</v>
      </c>
    </row>
    <row r="200" spans="1:6">
      <c r="A200" t="s">
        <v>89</v>
      </c>
      <c r="B200">
        <f>Equities!B197</f>
        <v>0</v>
      </c>
      <c r="C200" s="28">
        <f>Equities!E197</f>
        <v>0</v>
      </c>
      <c r="D200" s="47" t="e">
        <f>C200/'A&amp;L'!$C$2</f>
        <v>#DIV/0!</v>
      </c>
      <c r="E200" t="e">
        <f t="shared" si="6"/>
        <v>#DIV/0!</v>
      </c>
      <c r="F200" t="e">
        <f t="shared" si="7"/>
        <v>#DIV/0!</v>
      </c>
    </row>
    <row r="201" spans="1:6">
      <c r="A201" t="s">
        <v>89</v>
      </c>
      <c r="B201">
        <f>Equities!B198</f>
        <v>0</v>
      </c>
      <c r="C201" s="28">
        <f>Equities!E198</f>
        <v>0</v>
      </c>
      <c r="D201" s="47" t="e">
        <f>C201/'A&amp;L'!$C$2</f>
        <v>#DIV/0!</v>
      </c>
      <c r="E201" t="e">
        <f t="shared" si="6"/>
        <v>#DIV/0!</v>
      </c>
      <c r="F201" t="e">
        <f t="shared" si="7"/>
        <v>#DIV/0!</v>
      </c>
    </row>
    <row r="202" spans="1:6">
      <c r="A202" t="s">
        <v>89</v>
      </c>
      <c r="B202">
        <f>Equities!B199</f>
        <v>0</v>
      </c>
      <c r="C202" s="28">
        <f>Equities!E199</f>
        <v>0</v>
      </c>
      <c r="D202" s="47" t="e">
        <f>C202/'A&amp;L'!$C$2</f>
        <v>#DIV/0!</v>
      </c>
      <c r="E202" t="e">
        <f t="shared" si="6"/>
        <v>#DIV/0!</v>
      </c>
      <c r="F202" t="e">
        <f t="shared" si="7"/>
        <v>#DIV/0!</v>
      </c>
    </row>
    <row r="203" spans="1:6">
      <c r="A203" t="s">
        <v>89</v>
      </c>
      <c r="B203">
        <f>Equities!B200</f>
        <v>0</v>
      </c>
      <c r="C203" s="28">
        <f>Equities!E200</f>
        <v>0</v>
      </c>
      <c r="D203" s="47" t="e">
        <f>C203/'A&amp;L'!$C$2</f>
        <v>#DIV/0!</v>
      </c>
      <c r="E203" t="e">
        <f t="shared" si="6"/>
        <v>#DIV/0!</v>
      </c>
      <c r="F203" t="e">
        <f t="shared" si="7"/>
        <v>#DIV/0!</v>
      </c>
    </row>
    <row r="204" spans="1:6">
      <c r="A204" t="s">
        <v>89</v>
      </c>
      <c r="B204">
        <f>Equities!B201</f>
        <v>0</v>
      </c>
      <c r="C204" s="28">
        <f>Equities!E201</f>
        <v>0</v>
      </c>
      <c r="D204" s="47" t="e">
        <f>C204/'A&amp;L'!$C$2</f>
        <v>#DIV/0!</v>
      </c>
      <c r="E204" t="e">
        <f t="shared" si="6"/>
        <v>#DIV/0!</v>
      </c>
      <c r="F204" t="e">
        <f t="shared" si="7"/>
        <v>#DIV/0!</v>
      </c>
    </row>
    <row r="205" spans="1:6">
      <c r="A205" t="s">
        <v>89</v>
      </c>
      <c r="B205">
        <f>Equities!B202</f>
        <v>0</v>
      </c>
      <c r="C205" s="28">
        <f>Equities!E202</f>
        <v>0</v>
      </c>
      <c r="D205" s="47" t="e">
        <f>C205/'A&amp;L'!$C$2</f>
        <v>#DIV/0!</v>
      </c>
      <c r="E205" t="e">
        <f t="shared" si="6"/>
        <v>#DIV/0!</v>
      </c>
      <c r="F205" t="e">
        <f t="shared" si="7"/>
        <v>#DIV/0!</v>
      </c>
    </row>
    <row r="206" spans="1:6">
      <c r="A206" t="s">
        <v>75</v>
      </c>
      <c r="B206">
        <f>NDR!B3</f>
        <v>0</v>
      </c>
      <c r="C206" s="28">
        <f>NDR!E3</f>
        <v>0</v>
      </c>
      <c r="D206" s="47" t="e">
        <f>C206/'A&amp;L'!$C$2</f>
        <v>#DIV/0!</v>
      </c>
      <c r="E206" t="e">
        <f t="shared" si="6"/>
        <v>#DIV/0!</v>
      </c>
      <c r="F206" t="e">
        <f t="shared" si="7"/>
        <v>#DIV/0!</v>
      </c>
    </row>
    <row r="207" spans="1:6">
      <c r="A207" t="s">
        <v>75</v>
      </c>
      <c r="B207">
        <f>NDR!B4</f>
        <v>0</v>
      </c>
      <c r="C207" s="28">
        <f>NDR!E4</f>
        <v>0</v>
      </c>
      <c r="D207" s="47" t="e">
        <f>C207/'A&amp;L'!$C$2</f>
        <v>#DIV/0!</v>
      </c>
      <c r="E207" t="e">
        <f t="shared" si="6"/>
        <v>#DIV/0!</v>
      </c>
      <c r="F207" t="e">
        <f t="shared" si="7"/>
        <v>#DIV/0!</v>
      </c>
    </row>
    <row r="208" spans="1:6">
      <c r="A208" t="s">
        <v>75</v>
      </c>
      <c r="B208">
        <f>NDR!B5</f>
        <v>0</v>
      </c>
      <c r="C208" s="28">
        <f>NDR!E5</f>
        <v>0</v>
      </c>
      <c r="D208" s="47" t="e">
        <f>C208/'A&amp;L'!$C$2</f>
        <v>#DIV/0!</v>
      </c>
      <c r="E208" t="e">
        <f t="shared" si="6"/>
        <v>#DIV/0!</v>
      </c>
      <c r="F208" t="e">
        <f t="shared" si="7"/>
        <v>#DIV/0!</v>
      </c>
    </row>
    <row r="209" spans="1:6">
      <c r="A209" t="s">
        <v>75</v>
      </c>
      <c r="B209">
        <f>NDR!B6</f>
        <v>0</v>
      </c>
      <c r="C209" s="28">
        <f>NDR!E6</f>
        <v>0</v>
      </c>
      <c r="D209" s="47" t="e">
        <f>C209/'A&amp;L'!$C$2</f>
        <v>#DIV/0!</v>
      </c>
      <c r="E209" t="e">
        <f t="shared" si="6"/>
        <v>#DIV/0!</v>
      </c>
      <c r="F209" t="e">
        <f t="shared" si="7"/>
        <v>#DIV/0!</v>
      </c>
    </row>
    <row r="210" spans="1:6">
      <c r="A210" t="s">
        <v>75</v>
      </c>
      <c r="B210">
        <f>NDR!B7</f>
        <v>0</v>
      </c>
      <c r="C210" s="28">
        <f>NDR!E7</f>
        <v>0</v>
      </c>
      <c r="D210" s="47" t="e">
        <f>C210/'A&amp;L'!$C$2</f>
        <v>#DIV/0!</v>
      </c>
      <c r="E210" t="e">
        <f t="shared" si="6"/>
        <v>#DIV/0!</v>
      </c>
      <c r="F210" t="e">
        <f t="shared" si="7"/>
        <v>#DIV/0!</v>
      </c>
    </row>
    <row r="211" spans="1:6">
      <c r="A211" t="s">
        <v>75</v>
      </c>
      <c r="B211">
        <f>NDR!B8</f>
        <v>0</v>
      </c>
      <c r="C211" s="28">
        <f>NDR!E8</f>
        <v>0</v>
      </c>
      <c r="D211" s="47" t="e">
        <f>C211/'A&amp;L'!$C$2</f>
        <v>#DIV/0!</v>
      </c>
      <c r="E211" t="e">
        <f t="shared" si="6"/>
        <v>#DIV/0!</v>
      </c>
      <c r="F211" t="e">
        <f t="shared" si="7"/>
        <v>#DIV/0!</v>
      </c>
    </row>
    <row r="212" spans="1:6">
      <c r="A212" t="s">
        <v>75</v>
      </c>
      <c r="B212">
        <f>NDR!B9</f>
        <v>0</v>
      </c>
      <c r="C212" s="28">
        <f>NDR!E9</f>
        <v>0</v>
      </c>
      <c r="D212" s="47" t="e">
        <f>C212/'A&amp;L'!$C$2</f>
        <v>#DIV/0!</v>
      </c>
      <c r="E212" t="e">
        <f t="shared" si="6"/>
        <v>#DIV/0!</v>
      </c>
      <c r="F212" t="e">
        <f t="shared" si="7"/>
        <v>#DIV/0!</v>
      </c>
    </row>
    <row r="213" spans="1:6">
      <c r="A213" t="s">
        <v>75</v>
      </c>
      <c r="B213">
        <f>NDR!B10</f>
        <v>0</v>
      </c>
      <c r="C213" s="28">
        <f>NDR!E10</f>
        <v>0</v>
      </c>
      <c r="D213" s="47" t="e">
        <f>C213/'A&amp;L'!$C$2</f>
        <v>#DIV/0!</v>
      </c>
      <c r="E213" t="e">
        <f t="shared" si="6"/>
        <v>#DIV/0!</v>
      </c>
      <c r="F213" t="e">
        <f t="shared" si="7"/>
        <v>#DIV/0!</v>
      </c>
    </row>
    <row r="214" spans="1:6">
      <c r="A214" t="s">
        <v>75</v>
      </c>
      <c r="B214">
        <f>NDR!B11</f>
        <v>0</v>
      </c>
      <c r="C214" s="28">
        <f>NDR!E11</f>
        <v>0</v>
      </c>
      <c r="D214" s="47" t="e">
        <f>C214/'A&amp;L'!$C$2</f>
        <v>#DIV/0!</v>
      </c>
      <c r="E214" t="e">
        <f t="shared" si="6"/>
        <v>#DIV/0!</v>
      </c>
      <c r="F214" t="e">
        <f t="shared" si="7"/>
        <v>#DIV/0!</v>
      </c>
    </row>
    <row r="215" spans="1:6">
      <c r="A215" t="s">
        <v>75</v>
      </c>
      <c r="B215">
        <f>NDR!B12</f>
        <v>0</v>
      </c>
      <c r="C215" s="28">
        <f>NDR!E12</f>
        <v>0</v>
      </c>
      <c r="D215" s="47" t="e">
        <f>C215/'A&amp;L'!$C$2</f>
        <v>#DIV/0!</v>
      </c>
      <c r="E215" t="e">
        <f t="shared" si="6"/>
        <v>#DIV/0!</v>
      </c>
      <c r="F215" t="e">
        <f t="shared" si="7"/>
        <v>#DIV/0!</v>
      </c>
    </row>
    <row r="216" spans="1:6">
      <c r="A216" t="s">
        <v>75</v>
      </c>
      <c r="B216">
        <f>NDR!B13</f>
        <v>0</v>
      </c>
      <c r="C216" s="28">
        <f>NDR!E13</f>
        <v>0</v>
      </c>
      <c r="D216" s="47" t="e">
        <f>C216/'A&amp;L'!$C$2</f>
        <v>#DIV/0!</v>
      </c>
      <c r="E216" t="e">
        <f t="shared" si="6"/>
        <v>#DIV/0!</v>
      </c>
      <c r="F216" t="e">
        <f t="shared" si="7"/>
        <v>#DIV/0!</v>
      </c>
    </row>
    <row r="217" spans="1:6">
      <c r="A217" t="s">
        <v>75</v>
      </c>
      <c r="B217">
        <f>NDR!B14</f>
        <v>0</v>
      </c>
      <c r="C217" s="28">
        <f>NDR!E14</f>
        <v>0</v>
      </c>
      <c r="D217" s="47" t="e">
        <f>C217/'A&amp;L'!$C$2</f>
        <v>#DIV/0!</v>
      </c>
      <c r="E217" t="e">
        <f t="shared" si="6"/>
        <v>#DIV/0!</v>
      </c>
      <c r="F217" t="e">
        <f t="shared" si="7"/>
        <v>#DIV/0!</v>
      </c>
    </row>
    <row r="218" spans="1:6">
      <c r="A218" t="s">
        <v>75</v>
      </c>
      <c r="B218">
        <f>NDR!B15</f>
        <v>0</v>
      </c>
      <c r="C218" s="28">
        <f>NDR!E15</f>
        <v>0</v>
      </c>
      <c r="D218" s="47" t="e">
        <f>C218/'A&amp;L'!$C$2</f>
        <v>#DIV/0!</v>
      </c>
      <c r="E218" t="e">
        <f t="shared" si="6"/>
        <v>#DIV/0!</v>
      </c>
      <c r="F218" t="e">
        <f t="shared" si="7"/>
        <v>#DIV/0!</v>
      </c>
    </row>
    <row r="219" spans="1:6">
      <c r="A219" t="s">
        <v>75</v>
      </c>
      <c r="B219">
        <f>NDR!B16</f>
        <v>0</v>
      </c>
      <c r="C219" s="28">
        <f>NDR!E16</f>
        <v>0</v>
      </c>
      <c r="D219" s="47" t="e">
        <f>C219/'A&amp;L'!$C$2</f>
        <v>#DIV/0!</v>
      </c>
      <c r="E219" t="e">
        <f t="shared" si="6"/>
        <v>#DIV/0!</v>
      </c>
      <c r="F219" t="e">
        <f t="shared" si="7"/>
        <v>#DIV/0!</v>
      </c>
    </row>
    <row r="220" spans="1:6">
      <c r="A220" t="s">
        <v>75</v>
      </c>
      <c r="B220">
        <f>NDR!B17</f>
        <v>0</v>
      </c>
      <c r="C220" s="28">
        <f>NDR!E17</f>
        <v>0</v>
      </c>
      <c r="D220" s="47" t="e">
        <f>C220/'A&amp;L'!$C$2</f>
        <v>#DIV/0!</v>
      </c>
      <c r="E220" t="e">
        <f t="shared" si="6"/>
        <v>#DIV/0!</v>
      </c>
      <c r="F220" t="e">
        <f t="shared" si="7"/>
        <v>#DIV/0!</v>
      </c>
    </row>
    <row r="221" spans="1:6">
      <c r="A221" t="s">
        <v>75</v>
      </c>
      <c r="B221">
        <f>NDR!B18</f>
        <v>0</v>
      </c>
      <c r="C221" s="28">
        <f>NDR!E18</f>
        <v>0</v>
      </c>
      <c r="D221" s="47" t="e">
        <f>C221/'A&amp;L'!$C$2</f>
        <v>#DIV/0!</v>
      </c>
      <c r="E221" t="e">
        <f t="shared" si="6"/>
        <v>#DIV/0!</v>
      </c>
      <c r="F221" t="e">
        <f t="shared" si="7"/>
        <v>#DIV/0!</v>
      </c>
    </row>
    <row r="222" spans="1:6">
      <c r="A222" t="s">
        <v>75</v>
      </c>
      <c r="B222">
        <f>NDR!B19</f>
        <v>0</v>
      </c>
      <c r="C222" s="28">
        <f>NDR!E19</f>
        <v>0</v>
      </c>
      <c r="D222" s="47" t="e">
        <f>C222/'A&amp;L'!$C$2</f>
        <v>#DIV/0!</v>
      </c>
      <c r="E222" t="e">
        <f t="shared" si="6"/>
        <v>#DIV/0!</v>
      </c>
      <c r="F222" t="e">
        <f t="shared" si="7"/>
        <v>#DIV/0!</v>
      </c>
    </row>
    <row r="223" spans="1:6">
      <c r="A223" t="s">
        <v>75</v>
      </c>
      <c r="B223">
        <f>NDR!B20</f>
        <v>0</v>
      </c>
      <c r="C223" s="28">
        <f>NDR!E20</f>
        <v>0</v>
      </c>
      <c r="D223" s="47" t="e">
        <f>C223/'A&amp;L'!$C$2</f>
        <v>#DIV/0!</v>
      </c>
      <c r="E223" t="e">
        <f t="shared" si="6"/>
        <v>#DIV/0!</v>
      </c>
      <c r="F223" t="e">
        <f t="shared" si="7"/>
        <v>#DIV/0!</v>
      </c>
    </row>
    <row r="224" spans="1:6">
      <c r="A224" t="s">
        <v>75</v>
      </c>
      <c r="B224">
        <f>NDR!B21</f>
        <v>0</v>
      </c>
      <c r="C224" s="28">
        <f>NDR!E21</f>
        <v>0</v>
      </c>
      <c r="D224" s="47" t="e">
        <f>C224/'A&amp;L'!$C$2</f>
        <v>#DIV/0!</v>
      </c>
      <c r="E224" t="e">
        <f t="shared" si="6"/>
        <v>#DIV/0!</v>
      </c>
      <c r="F224" t="e">
        <f t="shared" si="7"/>
        <v>#DIV/0!</v>
      </c>
    </row>
    <row r="225" spans="1:6">
      <c r="A225" t="s">
        <v>75</v>
      </c>
      <c r="B225">
        <f>NDR!B22</f>
        <v>0</v>
      </c>
      <c r="C225" s="28">
        <f>NDR!E22</f>
        <v>0</v>
      </c>
      <c r="D225" s="47" t="e">
        <f>C225/'A&amp;L'!$C$2</f>
        <v>#DIV/0!</v>
      </c>
      <c r="E225" t="e">
        <f t="shared" si="6"/>
        <v>#DIV/0!</v>
      </c>
      <c r="F225" t="e">
        <f t="shared" si="7"/>
        <v>#DIV/0!</v>
      </c>
    </row>
    <row r="226" spans="1:6">
      <c r="A226" t="s">
        <v>76</v>
      </c>
      <c r="B226">
        <f>L.Pref!B3</f>
        <v>0</v>
      </c>
      <c r="C226" s="28">
        <f>L.Pref!E3</f>
        <v>0</v>
      </c>
      <c r="D226" s="47" t="e">
        <f>C226/'A&amp;L'!$C$2</f>
        <v>#DIV/0!</v>
      </c>
      <c r="E226" t="e">
        <f t="shared" si="6"/>
        <v>#DIV/0!</v>
      </c>
      <c r="F226" t="e">
        <f t="shared" si="7"/>
        <v>#DIV/0!</v>
      </c>
    </row>
    <row r="227" spans="1:6">
      <c r="A227" t="s">
        <v>76</v>
      </c>
      <c r="B227">
        <f>L.Pref!B4</f>
        <v>0</v>
      </c>
      <c r="C227" s="28">
        <f>L.Pref!E4</f>
        <v>0</v>
      </c>
      <c r="D227" s="47" t="e">
        <f>C227/'A&amp;L'!$C$2</f>
        <v>#DIV/0!</v>
      </c>
      <c r="E227" t="e">
        <f t="shared" si="6"/>
        <v>#DIV/0!</v>
      </c>
      <c r="F227" t="e">
        <f t="shared" si="7"/>
        <v>#DIV/0!</v>
      </c>
    </row>
    <row r="228" spans="1:6">
      <c r="A228" t="s">
        <v>76</v>
      </c>
      <c r="B228">
        <f>L.Pref!B5</f>
        <v>0</v>
      </c>
      <c r="C228" s="28">
        <f>L.Pref!E5</f>
        <v>0</v>
      </c>
      <c r="D228" s="47" t="e">
        <f>C228/'A&amp;L'!$C$2</f>
        <v>#DIV/0!</v>
      </c>
      <c r="E228" t="e">
        <f t="shared" si="6"/>
        <v>#DIV/0!</v>
      </c>
      <c r="F228" t="e">
        <f t="shared" si="7"/>
        <v>#DIV/0!</v>
      </c>
    </row>
    <row r="229" spans="1:6">
      <c r="A229" t="s">
        <v>76</v>
      </c>
      <c r="B229">
        <f>L.Pref!B6</f>
        <v>0</v>
      </c>
      <c r="C229" s="28">
        <f>L.Pref!E6</f>
        <v>0</v>
      </c>
      <c r="D229" s="47" t="e">
        <f>C229/'A&amp;L'!$C$2</f>
        <v>#DIV/0!</v>
      </c>
      <c r="E229" t="e">
        <f t="shared" si="6"/>
        <v>#DIV/0!</v>
      </c>
      <c r="F229" t="e">
        <f t="shared" si="7"/>
        <v>#DIV/0!</v>
      </c>
    </row>
    <row r="230" spans="1:6">
      <c r="A230" t="s">
        <v>76</v>
      </c>
      <c r="B230">
        <f>L.Pref!B7</f>
        <v>0</v>
      </c>
      <c r="C230" s="28">
        <f>L.Pref!E7</f>
        <v>0</v>
      </c>
      <c r="D230" s="47" t="e">
        <f>C230/'A&amp;L'!$C$2</f>
        <v>#DIV/0!</v>
      </c>
      <c r="E230" t="e">
        <f t="shared" si="6"/>
        <v>#DIV/0!</v>
      </c>
      <c r="F230" t="e">
        <f t="shared" si="7"/>
        <v>#DIV/0!</v>
      </c>
    </row>
    <row r="231" spans="1:6">
      <c r="A231" t="s">
        <v>76</v>
      </c>
      <c r="B231">
        <f>L.Pref!B8</f>
        <v>0</v>
      </c>
      <c r="C231" s="28">
        <f>L.Pref!E8</f>
        <v>0</v>
      </c>
      <c r="D231" s="47" t="e">
        <f>C231/'A&amp;L'!$C$2</f>
        <v>#DIV/0!</v>
      </c>
      <c r="E231" t="e">
        <f t="shared" si="6"/>
        <v>#DIV/0!</v>
      </c>
      <c r="F231" t="e">
        <f t="shared" si="7"/>
        <v>#DIV/0!</v>
      </c>
    </row>
    <row r="232" spans="1:6">
      <c r="A232" t="s">
        <v>76</v>
      </c>
      <c r="B232">
        <f>L.Pref!B9</f>
        <v>0</v>
      </c>
      <c r="C232" s="28">
        <f>L.Pref!E9</f>
        <v>0</v>
      </c>
      <c r="D232" s="47" t="e">
        <f>C232/'A&amp;L'!$C$2</f>
        <v>#DIV/0!</v>
      </c>
      <c r="E232" t="e">
        <f t="shared" si="6"/>
        <v>#DIV/0!</v>
      </c>
      <c r="F232" t="e">
        <f t="shared" si="7"/>
        <v>#DIV/0!</v>
      </c>
    </row>
    <row r="233" spans="1:6">
      <c r="A233" t="s">
        <v>76</v>
      </c>
      <c r="B233">
        <f>L.Pref!B10</f>
        <v>0</v>
      </c>
      <c r="C233" s="28">
        <f>L.Pref!E10</f>
        <v>0</v>
      </c>
      <c r="D233" s="47" t="e">
        <f>C233/'A&amp;L'!$C$2</f>
        <v>#DIV/0!</v>
      </c>
      <c r="E233" t="e">
        <f t="shared" si="6"/>
        <v>#DIV/0!</v>
      </c>
      <c r="F233" t="e">
        <f t="shared" si="7"/>
        <v>#DIV/0!</v>
      </c>
    </row>
    <row r="234" spans="1:6">
      <c r="A234" t="s">
        <v>76</v>
      </c>
      <c r="B234">
        <f>L.Pref!B11</f>
        <v>0</v>
      </c>
      <c r="C234" s="28">
        <f>L.Pref!E11</f>
        <v>0</v>
      </c>
      <c r="D234" s="47" t="e">
        <f>C234/'A&amp;L'!$C$2</f>
        <v>#DIV/0!</v>
      </c>
      <c r="E234" t="e">
        <f t="shared" si="6"/>
        <v>#DIV/0!</v>
      </c>
      <c r="F234" t="e">
        <f t="shared" si="7"/>
        <v>#DIV/0!</v>
      </c>
    </row>
    <row r="235" spans="1:6">
      <c r="A235" t="s">
        <v>76</v>
      </c>
      <c r="B235">
        <f>L.Pref!B12</f>
        <v>0</v>
      </c>
      <c r="C235" s="28">
        <f>L.Pref!E12</f>
        <v>0</v>
      </c>
      <c r="D235" s="47" t="e">
        <f>C235/'A&amp;L'!$C$2</f>
        <v>#DIV/0!</v>
      </c>
      <c r="E235" t="e">
        <f t="shared" si="6"/>
        <v>#DIV/0!</v>
      </c>
      <c r="F235" t="e">
        <f t="shared" si="7"/>
        <v>#DIV/0!</v>
      </c>
    </row>
    <row r="236" spans="1:6">
      <c r="A236" t="s">
        <v>76</v>
      </c>
      <c r="B236">
        <f>L.Pref!B13</f>
        <v>0</v>
      </c>
      <c r="C236" s="28">
        <f>L.Pref!E13</f>
        <v>0</v>
      </c>
      <c r="D236" s="47" t="e">
        <f>C236/'A&amp;L'!$C$2</f>
        <v>#DIV/0!</v>
      </c>
      <c r="E236" t="e">
        <f t="shared" si="6"/>
        <v>#DIV/0!</v>
      </c>
      <c r="F236" t="e">
        <f t="shared" si="7"/>
        <v>#DIV/0!</v>
      </c>
    </row>
    <row r="237" spans="1:6">
      <c r="A237" t="s">
        <v>76</v>
      </c>
      <c r="B237">
        <f>L.Pref!B14</f>
        <v>0</v>
      </c>
      <c r="C237" s="28">
        <f>L.Pref!E14</f>
        <v>0</v>
      </c>
      <c r="D237" s="47" t="e">
        <f>C237/'A&amp;L'!$C$2</f>
        <v>#DIV/0!</v>
      </c>
      <c r="E237" t="e">
        <f t="shared" si="6"/>
        <v>#DIV/0!</v>
      </c>
      <c r="F237" t="e">
        <f t="shared" si="7"/>
        <v>#DIV/0!</v>
      </c>
    </row>
    <row r="238" spans="1:6">
      <c r="A238" t="s">
        <v>76</v>
      </c>
      <c r="B238">
        <f>L.Pref!B15</f>
        <v>0</v>
      </c>
      <c r="C238" s="28">
        <f>L.Pref!E15</f>
        <v>0</v>
      </c>
      <c r="D238" s="47" t="e">
        <f>C238/'A&amp;L'!$C$2</f>
        <v>#DIV/0!</v>
      </c>
      <c r="E238" t="e">
        <f t="shared" si="6"/>
        <v>#DIV/0!</v>
      </c>
      <c r="F238" t="e">
        <f t="shared" si="7"/>
        <v>#DIV/0!</v>
      </c>
    </row>
    <row r="239" spans="1:6">
      <c r="A239" t="s">
        <v>76</v>
      </c>
      <c r="B239">
        <f>L.Pref!B16</f>
        <v>0</v>
      </c>
      <c r="C239" s="28">
        <f>L.Pref!E16</f>
        <v>0</v>
      </c>
      <c r="D239" s="47" t="e">
        <f>C239/'A&amp;L'!$C$2</f>
        <v>#DIV/0!</v>
      </c>
      <c r="E239" t="e">
        <f t="shared" si="6"/>
        <v>#DIV/0!</v>
      </c>
      <c r="F239" t="e">
        <f t="shared" si="7"/>
        <v>#DIV/0!</v>
      </c>
    </row>
    <row r="240" spans="1:6">
      <c r="A240" t="s">
        <v>76</v>
      </c>
      <c r="B240">
        <f>L.Pref!B17</f>
        <v>0</v>
      </c>
      <c r="C240" s="28">
        <f>L.Pref!E17</f>
        <v>0</v>
      </c>
      <c r="D240" s="47" t="e">
        <f>C240/'A&amp;L'!$C$2</f>
        <v>#DIV/0!</v>
      </c>
      <c r="E240" t="e">
        <f t="shared" si="6"/>
        <v>#DIV/0!</v>
      </c>
      <c r="F240" t="e">
        <f t="shared" si="7"/>
        <v>#DIV/0!</v>
      </c>
    </row>
    <row r="241" spans="1:6">
      <c r="A241" t="s">
        <v>76</v>
      </c>
      <c r="B241">
        <f>L.Pref!B18</f>
        <v>0</v>
      </c>
      <c r="C241" s="28">
        <f>L.Pref!E18</f>
        <v>0</v>
      </c>
      <c r="D241" s="47" t="e">
        <f>C241/'A&amp;L'!$C$2</f>
        <v>#DIV/0!</v>
      </c>
      <c r="E241" t="e">
        <f t="shared" si="6"/>
        <v>#DIV/0!</v>
      </c>
      <c r="F241" t="e">
        <f t="shared" si="7"/>
        <v>#DIV/0!</v>
      </c>
    </row>
    <row r="242" spans="1:6">
      <c r="A242" t="s">
        <v>76</v>
      </c>
      <c r="B242">
        <f>L.Pref!B19</f>
        <v>0</v>
      </c>
      <c r="C242" s="28">
        <f>L.Pref!E19</f>
        <v>0</v>
      </c>
      <c r="D242" s="47" t="e">
        <f>C242/'A&amp;L'!$C$2</f>
        <v>#DIV/0!</v>
      </c>
      <c r="E242" t="e">
        <f t="shared" si="6"/>
        <v>#DIV/0!</v>
      </c>
      <c r="F242" t="e">
        <f t="shared" si="7"/>
        <v>#DIV/0!</v>
      </c>
    </row>
    <row r="243" spans="1:6">
      <c r="A243" t="s">
        <v>76</v>
      </c>
      <c r="B243">
        <f>L.Pref!B20</f>
        <v>0</v>
      </c>
      <c r="C243" s="28">
        <f>L.Pref!E20</f>
        <v>0</v>
      </c>
      <c r="D243" s="47" t="e">
        <f>C243/'A&amp;L'!$C$2</f>
        <v>#DIV/0!</v>
      </c>
      <c r="E243" t="e">
        <f t="shared" si="6"/>
        <v>#DIV/0!</v>
      </c>
      <c r="F243" t="e">
        <f t="shared" si="7"/>
        <v>#DIV/0!</v>
      </c>
    </row>
    <row r="244" spans="1:6">
      <c r="A244" t="s">
        <v>76</v>
      </c>
      <c r="B244">
        <f>L.Pref!B21</f>
        <v>0</v>
      </c>
      <c r="C244" s="28">
        <f>L.Pref!E21</f>
        <v>0</v>
      </c>
      <c r="D244" s="47" t="e">
        <f>C244/'A&amp;L'!$C$2</f>
        <v>#DIV/0!</v>
      </c>
      <c r="E244" t="e">
        <f t="shared" si="6"/>
        <v>#DIV/0!</v>
      </c>
      <c r="F244" t="e">
        <f t="shared" si="7"/>
        <v>#DIV/0!</v>
      </c>
    </row>
    <row r="245" spans="1:6">
      <c r="A245" t="s">
        <v>76</v>
      </c>
      <c r="B245">
        <f>L.Pref!B22</f>
        <v>0</v>
      </c>
      <c r="C245" s="28">
        <f>L.Pref!E22</f>
        <v>0</v>
      </c>
      <c r="D245" s="47" t="e">
        <f>C245/'A&amp;L'!$C$2</f>
        <v>#DIV/0!</v>
      </c>
      <c r="E245" t="e">
        <f t="shared" si="6"/>
        <v>#DIV/0!</v>
      </c>
      <c r="F245" t="e">
        <f t="shared" si="7"/>
        <v>#DIV/0!</v>
      </c>
    </row>
    <row r="246" spans="1:6">
      <c r="A246" t="s">
        <v>90</v>
      </c>
      <c r="B246">
        <f>M.Funds!B3</f>
        <v>0</v>
      </c>
      <c r="C246" s="28">
        <f>M.Funds!E3</f>
        <v>0</v>
      </c>
      <c r="D246" s="47" t="e">
        <f>C246/'A&amp;L'!$C$2</f>
        <v>#DIV/0!</v>
      </c>
      <c r="E246" t="e">
        <f t="shared" si="6"/>
        <v>#DIV/0!</v>
      </c>
      <c r="F246" t="e">
        <f t="shared" si="7"/>
        <v>#DIV/0!</v>
      </c>
    </row>
    <row r="247" spans="1:6">
      <c r="A247" t="s">
        <v>90</v>
      </c>
      <c r="B247">
        <f>M.Funds!B4</f>
        <v>0</v>
      </c>
      <c r="C247" s="28">
        <f>M.Funds!E4</f>
        <v>0</v>
      </c>
      <c r="D247" s="47" t="e">
        <f>C247/'A&amp;L'!$C$2</f>
        <v>#DIV/0!</v>
      </c>
      <c r="E247" t="e">
        <f t="shared" si="6"/>
        <v>#DIV/0!</v>
      </c>
      <c r="F247" t="e">
        <f t="shared" si="7"/>
        <v>#DIV/0!</v>
      </c>
    </row>
    <row r="248" spans="1:6">
      <c r="A248" t="s">
        <v>90</v>
      </c>
      <c r="B248">
        <f>M.Funds!B5</f>
        <v>0</v>
      </c>
      <c r="C248" s="28">
        <f>M.Funds!E5</f>
        <v>0</v>
      </c>
      <c r="D248" s="47" t="e">
        <f>C248/'A&amp;L'!$C$2</f>
        <v>#DIV/0!</v>
      </c>
      <c r="E248" t="e">
        <f t="shared" si="6"/>
        <v>#DIV/0!</v>
      </c>
      <c r="F248" t="e">
        <f t="shared" si="7"/>
        <v>#DIV/0!</v>
      </c>
    </row>
    <row r="249" spans="1:6">
      <c r="A249" t="s">
        <v>90</v>
      </c>
      <c r="B249">
        <f>M.Funds!B6</f>
        <v>0</v>
      </c>
      <c r="C249" s="28">
        <f>M.Funds!E6</f>
        <v>0</v>
      </c>
      <c r="D249" s="47" t="e">
        <f>C249/'A&amp;L'!$C$2</f>
        <v>#DIV/0!</v>
      </c>
      <c r="E249" t="e">
        <f t="shared" si="6"/>
        <v>#DIV/0!</v>
      </c>
      <c r="F249" t="e">
        <f t="shared" si="7"/>
        <v>#DIV/0!</v>
      </c>
    </row>
    <row r="250" spans="1:6">
      <c r="A250" t="s">
        <v>90</v>
      </c>
      <c r="B250">
        <f>M.Funds!B7</f>
        <v>0</v>
      </c>
      <c r="C250" s="28">
        <f>M.Funds!E7</f>
        <v>0</v>
      </c>
      <c r="D250" s="47" t="e">
        <f>C250/'A&amp;L'!$C$2</f>
        <v>#DIV/0!</v>
      </c>
      <c r="E250" t="e">
        <f t="shared" si="6"/>
        <v>#DIV/0!</v>
      </c>
      <c r="F250" t="e">
        <f t="shared" si="7"/>
        <v>#DIV/0!</v>
      </c>
    </row>
    <row r="251" spans="1:6">
      <c r="A251" t="s">
        <v>90</v>
      </c>
      <c r="B251">
        <f>M.Funds!B8</f>
        <v>0</v>
      </c>
      <c r="C251" s="28">
        <f>M.Funds!E8</f>
        <v>0</v>
      </c>
      <c r="D251" s="47" t="e">
        <f>C251/'A&amp;L'!$C$2</f>
        <v>#DIV/0!</v>
      </c>
      <c r="E251" t="e">
        <f t="shared" si="6"/>
        <v>#DIV/0!</v>
      </c>
      <c r="F251" t="e">
        <f t="shared" si="7"/>
        <v>#DIV/0!</v>
      </c>
    </row>
    <row r="252" spans="1:6">
      <c r="A252" t="s">
        <v>90</v>
      </c>
      <c r="B252">
        <f>M.Funds!B9</f>
        <v>0</v>
      </c>
      <c r="C252" s="28">
        <f>M.Funds!E9</f>
        <v>0</v>
      </c>
      <c r="D252" s="47" t="e">
        <f>C252/'A&amp;L'!$C$2</f>
        <v>#DIV/0!</v>
      </c>
      <c r="E252" t="e">
        <f t="shared" si="6"/>
        <v>#DIV/0!</v>
      </c>
      <c r="F252" t="e">
        <f t="shared" si="7"/>
        <v>#DIV/0!</v>
      </c>
    </row>
    <row r="253" spans="1:6">
      <c r="A253" t="s">
        <v>90</v>
      </c>
      <c r="B253">
        <f>M.Funds!B10</f>
        <v>0</v>
      </c>
      <c r="C253" s="28">
        <f>M.Funds!E10</f>
        <v>0</v>
      </c>
      <c r="D253" s="47" t="e">
        <f>C253/'A&amp;L'!$C$2</f>
        <v>#DIV/0!</v>
      </c>
      <c r="E253" t="e">
        <f t="shared" si="6"/>
        <v>#DIV/0!</v>
      </c>
      <c r="F253" t="e">
        <f t="shared" si="7"/>
        <v>#DIV/0!</v>
      </c>
    </row>
    <row r="254" spans="1:6">
      <c r="A254" t="s">
        <v>90</v>
      </c>
      <c r="B254">
        <f>M.Funds!B11</f>
        <v>0</v>
      </c>
      <c r="C254" s="28">
        <f>M.Funds!E11</f>
        <v>0</v>
      </c>
      <c r="D254" s="47" t="e">
        <f>C254/'A&amp;L'!$C$2</f>
        <v>#DIV/0!</v>
      </c>
      <c r="E254" t="e">
        <f t="shared" si="6"/>
        <v>#DIV/0!</v>
      </c>
      <c r="F254" t="e">
        <f t="shared" si="7"/>
        <v>#DIV/0!</v>
      </c>
    </row>
    <row r="255" spans="1:6">
      <c r="A255" t="s">
        <v>90</v>
      </c>
      <c r="B255">
        <f>M.Funds!B12</f>
        <v>0</v>
      </c>
      <c r="C255" s="28">
        <f>M.Funds!E12</f>
        <v>0</v>
      </c>
      <c r="D255" s="47" t="e">
        <f>C255/'A&amp;L'!$C$2</f>
        <v>#DIV/0!</v>
      </c>
      <c r="E255" t="e">
        <f t="shared" si="6"/>
        <v>#DIV/0!</v>
      </c>
      <c r="F255" t="e">
        <f t="shared" si="7"/>
        <v>#DIV/0!</v>
      </c>
    </row>
    <row r="256" spans="1:6">
      <c r="A256" t="s">
        <v>90</v>
      </c>
      <c r="B256">
        <f>M.Funds!B13</f>
        <v>0</v>
      </c>
      <c r="C256" s="28">
        <f>M.Funds!E13</f>
        <v>0</v>
      </c>
      <c r="D256" s="47" t="e">
        <f>C256/'A&amp;L'!$C$2</f>
        <v>#DIV/0!</v>
      </c>
      <c r="E256" t="e">
        <f t="shared" si="6"/>
        <v>#DIV/0!</v>
      </c>
      <c r="F256" t="e">
        <f t="shared" si="7"/>
        <v>#DIV/0!</v>
      </c>
    </row>
    <row r="257" spans="1:6">
      <c r="A257" t="s">
        <v>90</v>
      </c>
      <c r="B257">
        <f>M.Funds!B14</f>
        <v>0</v>
      </c>
      <c r="C257" s="28">
        <f>M.Funds!E14</f>
        <v>0</v>
      </c>
      <c r="D257" s="47" t="e">
        <f>C257/'A&amp;L'!$C$2</f>
        <v>#DIV/0!</v>
      </c>
      <c r="E257" t="e">
        <f t="shared" si="6"/>
        <v>#DIV/0!</v>
      </c>
      <c r="F257" t="e">
        <f t="shared" si="7"/>
        <v>#DIV/0!</v>
      </c>
    </row>
    <row r="258" spans="1:6">
      <c r="A258" t="s">
        <v>90</v>
      </c>
      <c r="B258">
        <f>M.Funds!B15</f>
        <v>0</v>
      </c>
      <c r="C258" s="28">
        <f>M.Funds!E15</f>
        <v>0</v>
      </c>
      <c r="D258" s="47" t="e">
        <f>C258/'A&amp;L'!$C$2</f>
        <v>#DIV/0!</v>
      </c>
      <c r="E258" t="e">
        <f t="shared" si="6"/>
        <v>#DIV/0!</v>
      </c>
      <c r="F258" t="e">
        <f t="shared" si="7"/>
        <v>#DIV/0!</v>
      </c>
    </row>
    <row r="259" spans="1:6">
      <c r="A259" t="s">
        <v>90</v>
      </c>
      <c r="B259">
        <f>M.Funds!B16</f>
        <v>0</v>
      </c>
      <c r="C259" s="28">
        <f>M.Funds!E16</f>
        <v>0</v>
      </c>
      <c r="D259" s="47" t="e">
        <f>C259/'A&amp;L'!$C$2</f>
        <v>#DIV/0!</v>
      </c>
      <c r="E259" t="e">
        <f t="shared" si="6"/>
        <v>#DIV/0!</v>
      </c>
      <c r="F259" t="e">
        <f t="shared" si="7"/>
        <v>#DIV/0!</v>
      </c>
    </row>
    <row r="260" spans="1:6">
      <c r="A260" t="s">
        <v>90</v>
      </c>
      <c r="B260">
        <f>M.Funds!B17</f>
        <v>0</v>
      </c>
      <c r="C260" s="28">
        <f>M.Funds!E17</f>
        <v>0</v>
      </c>
      <c r="D260" s="47" t="e">
        <f>C260/'A&amp;L'!$C$2</f>
        <v>#DIV/0!</v>
      </c>
      <c r="E260" t="e">
        <f t="shared" si="6"/>
        <v>#DIV/0!</v>
      </c>
      <c r="F260" t="e">
        <f t="shared" si="7"/>
        <v>#DIV/0!</v>
      </c>
    </row>
    <row r="261" spans="1:6">
      <c r="A261" t="s">
        <v>90</v>
      </c>
      <c r="B261">
        <f>M.Funds!B18</f>
        <v>0</v>
      </c>
      <c r="C261" s="28">
        <f>M.Funds!E18</f>
        <v>0</v>
      </c>
      <c r="D261" s="47" t="e">
        <f>C261/'A&amp;L'!$C$2</f>
        <v>#DIV/0!</v>
      </c>
      <c r="E261" t="e">
        <f t="shared" si="6"/>
        <v>#DIV/0!</v>
      </c>
      <c r="F261" t="e">
        <f t="shared" si="7"/>
        <v>#DIV/0!</v>
      </c>
    </row>
    <row r="262" spans="1:6">
      <c r="A262" t="s">
        <v>90</v>
      </c>
      <c r="B262">
        <f>M.Funds!B19</f>
        <v>0</v>
      </c>
      <c r="C262" s="28">
        <f>M.Funds!E19</f>
        <v>0</v>
      </c>
      <c r="D262" s="47" t="e">
        <f>C262/'A&amp;L'!$C$2</f>
        <v>#DIV/0!</v>
      </c>
      <c r="E262" t="e">
        <f t="shared" si="6"/>
        <v>#DIV/0!</v>
      </c>
      <c r="F262" t="e">
        <f t="shared" si="7"/>
        <v>#DIV/0!</v>
      </c>
    </row>
    <row r="263" spans="1:6">
      <c r="A263" t="s">
        <v>90</v>
      </c>
      <c r="B263">
        <f>M.Funds!B20</f>
        <v>0</v>
      </c>
      <c r="C263" s="28">
        <f>M.Funds!E20</f>
        <v>0</v>
      </c>
      <c r="D263" s="47" t="e">
        <f>C263/'A&amp;L'!$C$2</f>
        <v>#DIV/0!</v>
      </c>
      <c r="E263" t="e">
        <f t="shared" ref="E263:E326" si="8">RANK(D263,$D$6:$D$1655,0)</f>
        <v>#DIV/0!</v>
      </c>
      <c r="F263" t="e">
        <f t="shared" ref="F263:F326" si="9">IF(E263&gt;1," ",IF(AND(E263=1,B263=$B$1),"FALSE",TRUE))</f>
        <v>#DIV/0!</v>
      </c>
    </row>
    <row r="264" spans="1:6">
      <c r="A264" t="s">
        <v>90</v>
      </c>
      <c r="B264">
        <f>M.Funds!B21</f>
        <v>0</v>
      </c>
      <c r="C264" s="28">
        <f>M.Funds!E21</f>
        <v>0</v>
      </c>
      <c r="D264" s="47" t="e">
        <f>C264/'A&amp;L'!$C$2</f>
        <v>#DIV/0!</v>
      </c>
      <c r="E264" t="e">
        <f t="shared" si="8"/>
        <v>#DIV/0!</v>
      </c>
      <c r="F264" t="e">
        <f t="shared" si="9"/>
        <v>#DIV/0!</v>
      </c>
    </row>
    <row r="265" spans="1:6">
      <c r="A265" t="s">
        <v>90</v>
      </c>
      <c r="B265">
        <f>M.Funds!B22</f>
        <v>0</v>
      </c>
      <c r="C265" s="28">
        <f>M.Funds!E22</f>
        <v>0</v>
      </c>
      <c r="D265" s="47" t="e">
        <f>C265/'A&amp;L'!$C$2</f>
        <v>#DIV/0!</v>
      </c>
      <c r="E265" t="e">
        <f t="shared" si="8"/>
        <v>#DIV/0!</v>
      </c>
      <c r="F265" t="e">
        <f t="shared" si="9"/>
        <v>#DIV/0!</v>
      </c>
    </row>
    <row r="266" spans="1:6">
      <c r="A266" t="s">
        <v>90</v>
      </c>
      <c r="B266">
        <f>M.Funds!B23</f>
        <v>0</v>
      </c>
      <c r="C266" s="28">
        <f>M.Funds!E23</f>
        <v>0</v>
      </c>
      <c r="D266" s="47" t="e">
        <f>C266/'A&amp;L'!$C$2</f>
        <v>#DIV/0!</v>
      </c>
      <c r="E266" t="e">
        <f t="shared" si="8"/>
        <v>#DIV/0!</v>
      </c>
      <c r="F266" t="e">
        <f t="shared" si="9"/>
        <v>#DIV/0!</v>
      </c>
    </row>
    <row r="267" spans="1:6">
      <c r="A267" t="s">
        <v>90</v>
      </c>
      <c r="B267">
        <f>M.Funds!B24</f>
        <v>0</v>
      </c>
      <c r="C267" s="28">
        <f>M.Funds!E24</f>
        <v>0</v>
      </c>
      <c r="D267" s="47" t="e">
        <f>C267/'A&amp;L'!$C$2</f>
        <v>#DIV/0!</v>
      </c>
      <c r="E267" t="e">
        <f t="shared" si="8"/>
        <v>#DIV/0!</v>
      </c>
      <c r="F267" t="e">
        <f t="shared" si="9"/>
        <v>#DIV/0!</v>
      </c>
    </row>
    <row r="268" spans="1:6">
      <c r="A268" t="s">
        <v>90</v>
      </c>
      <c r="B268">
        <f>M.Funds!B25</f>
        <v>0</v>
      </c>
      <c r="C268" s="28">
        <f>M.Funds!E25</f>
        <v>0</v>
      </c>
      <c r="D268" s="47" t="e">
        <f>C268/'A&amp;L'!$C$2</f>
        <v>#DIV/0!</v>
      </c>
      <c r="E268" t="e">
        <f t="shared" si="8"/>
        <v>#DIV/0!</v>
      </c>
      <c r="F268" t="e">
        <f t="shared" si="9"/>
        <v>#DIV/0!</v>
      </c>
    </row>
    <row r="269" spans="1:6">
      <c r="A269" t="s">
        <v>90</v>
      </c>
      <c r="B269">
        <f>M.Funds!B26</f>
        <v>0</v>
      </c>
      <c r="C269" s="28">
        <f>M.Funds!E26</f>
        <v>0</v>
      </c>
      <c r="D269" s="47" t="e">
        <f>C269/'A&amp;L'!$C$2</f>
        <v>#DIV/0!</v>
      </c>
      <c r="E269" t="e">
        <f t="shared" si="8"/>
        <v>#DIV/0!</v>
      </c>
      <c r="F269" t="e">
        <f t="shared" si="9"/>
        <v>#DIV/0!</v>
      </c>
    </row>
    <row r="270" spans="1:6">
      <c r="A270" t="s">
        <v>90</v>
      </c>
      <c r="B270">
        <f>M.Funds!B27</f>
        <v>0</v>
      </c>
      <c r="C270" s="28">
        <f>M.Funds!E27</f>
        <v>0</v>
      </c>
      <c r="D270" s="47" t="e">
        <f>C270/'A&amp;L'!$C$2</f>
        <v>#DIV/0!</v>
      </c>
      <c r="E270" t="e">
        <f t="shared" si="8"/>
        <v>#DIV/0!</v>
      </c>
      <c r="F270" t="e">
        <f t="shared" si="9"/>
        <v>#DIV/0!</v>
      </c>
    </row>
    <row r="271" spans="1:6">
      <c r="A271" t="s">
        <v>90</v>
      </c>
      <c r="B271">
        <f>M.Funds!B28</f>
        <v>0</v>
      </c>
      <c r="C271" s="28">
        <f>M.Funds!E28</f>
        <v>0</v>
      </c>
      <c r="D271" s="47" t="e">
        <f>C271/'A&amp;L'!$C$2</f>
        <v>#DIV/0!</v>
      </c>
      <c r="E271" t="e">
        <f t="shared" si="8"/>
        <v>#DIV/0!</v>
      </c>
      <c r="F271" t="e">
        <f t="shared" si="9"/>
        <v>#DIV/0!</v>
      </c>
    </row>
    <row r="272" spans="1:6">
      <c r="A272" t="s">
        <v>90</v>
      </c>
      <c r="B272">
        <f>M.Funds!B29</f>
        <v>0</v>
      </c>
      <c r="C272" s="28">
        <f>M.Funds!E29</f>
        <v>0</v>
      </c>
      <c r="D272" s="47" t="e">
        <f>C272/'A&amp;L'!$C$2</f>
        <v>#DIV/0!</v>
      </c>
      <c r="E272" t="e">
        <f t="shared" si="8"/>
        <v>#DIV/0!</v>
      </c>
      <c r="F272" t="e">
        <f t="shared" si="9"/>
        <v>#DIV/0!</v>
      </c>
    </row>
    <row r="273" spans="1:6">
      <c r="A273" t="s">
        <v>90</v>
      </c>
      <c r="B273">
        <f>M.Funds!B30</f>
        <v>0</v>
      </c>
      <c r="C273" s="28">
        <f>M.Funds!E30</f>
        <v>0</v>
      </c>
      <c r="D273" s="47" t="e">
        <f>C273/'A&amp;L'!$C$2</f>
        <v>#DIV/0!</v>
      </c>
      <c r="E273" t="e">
        <f t="shared" si="8"/>
        <v>#DIV/0!</v>
      </c>
      <c r="F273" t="e">
        <f t="shared" si="9"/>
        <v>#DIV/0!</v>
      </c>
    </row>
    <row r="274" spans="1:6">
      <c r="A274" t="s">
        <v>90</v>
      </c>
      <c r="B274">
        <f>M.Funds!B31</f>
        <v>0</v>
      </c>
      <c r="C274" s="28">
        <f>M.Funds!E31</f>
        <v>0</v>
      </c>
      <c r="D274" s="47" t="e">
        <f>C274/'A&amp;L'!$C$2</f>
        <v>#DIV/0!</v>
      </c>
      <c r="E274" t="e">
        <f t="shared" si="8"/>
        <v>#DIV/0!</v>
      </c>
      <c r="F274" t="e">
        <f t="shared" si="9"/>
        <v>#DIV/0!</v>
      </c>
    </row>
    <row r="275" spans="1:6">
      <c r="A275" t="s">
        <v>90</v>
      </c>
      <c r="B275">
        <f>M.Funds!B32</f>
        <v>0</v>
      </c>
      <c r="C275" s="28">
        <f>M.Funds!E32</f>
        <v>0</v>
      </c>
      <c r="D275" s="47" t="e">
        <f>C275/'A&amp;L'!$C$2</f>
        <v>#DIV/0!</v>
      </c>
      <c r="E275" t="e">
        <f t="shared" si="8"/>
        <v>#DIV/0!</v>
      </c>
      <c r="F275" t="e">
        <f t="shared" si="9"/>
        <v>#DIV/0!</v>
      </c>
    </row>
    <row r="276" spans="1:6">
      <c r="A276" t="s">
        <v>90</v>
      </c>
      <c r="B276">
        <f>M.Funds!B33</f>
        <v>0</v>
      </c>
      <c r="C276" s="28">
        <f>M.Funds!E33</f>
        <v>0</v>
      </c>
      <c r="D276" s="47" t="e">
        <f>C276/'A&amp;L'!$C$2</f>
        <v>#DIV/0!</v>
      </c>
      <c r="E276" t="e">
        <f t="shared" si="8"/>
        <v>#DIV/0!</v>
      </c>
      <c r="F276" t="e">
        <f t="shared" si="9"/>
        <v>#DIV/0!</v>
      </c>
    </row>
    <row r="277" spans="1:6">
      <c r="A277" t="s">
        <v>90</v>
      </c>
      <c r="B277">
        <f>M.Funds!B34</f>
        <v>0</v>
      </c>
      <c r="C277" s="28">
        <f>M.Funds!E34</f>
        <v>0</v>
      </c>
      <c r="D277" s="47" t="e">
        <f>C277/'A&amp;L'!$C$2</f>
        <v>#DIV/0!</v>
      </c>
      <c r="E277" t="e">
        <f t="shared" si="8"/>
        <v>#DIV/0!</v>
      </c>
      <c r="F277" t="e">
        <f t="shared" si="9"/>
        <v>#DIV/0!</v>
      </c>
    </row>
    <row r="278" spans="1:6">
      <c r="A278" t="s">
        <v>90</v>
      </c>
      <c r="B278">
        <f>M.Funds!B35</f>
        <v>0</v>
      </c>
      <c r="C278" s="28">
        <f>M.Funds!E35</f>
        <v>0</v>
      </c>
      <c r="D278" s="47" t="e">
        <f>C278/'A&amp;L'!$C$2</f>
        <v>#DIV/0!</v>
      </c>
      <c r="E278" t="e">
        <f t="shared" si="8"/>
        <v>#DIV/0!</v>
      </c>
      <c r="F278" t="e">
        <f t="shared" si="9"/>
        <v>#DIV/0!</v>
      </c>
    </row>
    <row r="279" spans="1:6">
      <c r="A279" t="s">
        <v>90</v>
      </c>
      <c r="B279">
        <f>M.Funds!B36</f>
        <v>0</v>
      </c>
      <c r="C279" s="28">
        <f>M.Funds!E36</f>
        <v>0</v>
      </c>
      <c r="D279" s="47" t="e">
        <f>C279/'A&amp;L'!$C$2</f>
        <v>#DIV/0!</v>
      </c>
      <c r="E279" t="e">
        <f t="shared" si="8"/>
        <v>#DIV/0!</v>
      </c>
      <c r="F279" t="e">
        <f t="shared" si="9"/>
        <v>#DIV/0!</v>
      </c>
    </row>
    <row r="280" spans="1:6">
      <c r="A280" t="s">
        <v>90</v>
      </c>
      <c r="B280">
        <f>M.Funds!B37</f>
        <v>0</v>
      </c>
      <c r="C280" s="28">
        <f>M.Funds!E37</f>
        <v>0</v>
      </c>
      <c r="D280" s="47" t="e">
        <f>C280/'A&amp;L'!$C$2</f>
        <v>#DIV/0!</v>
      </c>
      <c r="E280" t="e">
        <f t="shared" si="8"/>
        <v>#DIV/0!</v>
      </c>
      <c r="F280" t="e">
        <f t="shared" si="9"/>
        <v>#DIV/0!</v>
      </c>
    </row>
    <row r="281" spans="1:6">
      <c r="A281" t="s">
        <v>90</v>
      </c>
      <c r="B281">
        <f>M.Funds!B38</f>
        <v>0</v>
      </c>
      <c r="C281" s="28">
        <f>M.Funds!E38</f>
        <v>0</v>
      </c>
      <c r="D281" s="47" t="e">
        <f>C281/'A&amp;L'!$C$2</f>
        <v>#DIV/0!</v>
      </c>
      <c r="E281" t="e">
        <f t="shared" si="8"/>
        <v>#DIV/0!</v>
      </c>
      <c r="F281" t="e">
        <f t="shared" si="9"/>
        <v>#DIV/0!</v>
      </c>
    </row>
    <row r="282" spans="1:6">
      <c r="A282" t="s">
        <v>90</v>
      </c>
      <c r="B282">
        <f>M.Funds!B39</f>
        <v>0</v>
      </c>
      <c r="C282" s="28">
        <f>M.Funds!E39</f>
        <v>0</v>
      </c>
      <c r="D282" s="47" t="e">
        <f>C282/'A&amp;L'!$C$2</f>
        <v>#DIV/0!</v>
      </c>
      <c r="E282" t="e">
        <f t="shared" si="8"/>
        <v>#DIV/0!</v>
      </c>
      <c r="F282" t="e">
        <f t="shared" si="9"/>
        <v>#DIV/0!</v>
      </c>
    </row>
    <row r="283" spans="1:6">
      <c r="A283" t="s">
        <v>90</v>
      </c>
      <c r="B283">
        <f>M.Funds!B40</f>
        <v>0</v>
      </c>
      <c r="C283" s="28">
        <f>M.Funds!E40</f>
        <v>0</v>
      </c>
      <c r="D283" s="47" t="e">
        <f>C283/'A&amp;L'!$C$2</f>
        <v>#DIV/0!</v>
      </c>
      <c r="E283" t="e">
        <f t="shared" si="8"/>
        <v>#DIV/0!</v>
      </c>
      <c r="F283" t="e">
        <f t="shared" si="9"/>
        <v>#DIV/0!</v>
      </c>
    </row>
    <row r="284" spans="1:6">
      <c r="A284" t="s">
        <v>90</v>
      </c>
      <c r="B284">
        <f>M.Funds!B41</f>
        <v>0</v>
      </c>
      <c r="C284" s="28">
        <f>M.Funds!E41</f>
        <v>0</v>
      </c>
      <c r="D284" s="47" t="e">
        <f>C284/'A&amp;L'!$C$2</f>
        <v>#DIV/0!</v>
      </c>
      <c r="E284" t="e">
        <f t="shared" si="8"/>
        <v>#DIV/0!</v>
      </c>
      <c r="F284" t="e">
        <f t="shared" si="9"/>
        <v>#DIV/0!</v>
      </c>
    </row>
    <row r="285" spans="1:6">
      <c r="A285" t="s">
        <v>90</v>
      </c>
      <c r="B285">
        <f>M.Funds!B42</f>
        <v>0</v>
      </c>
      <c r="C285" s="28">
        <f>M.Funds!E42</f>
        <v>0</v>
      </c>
      <c r="D285" s="47" t="e">
        <f>C285/'A&amp;L'!$C$2</f>
        <v>#DIV/0!</v>
      </c>
      <c r="E285" t="e">
        <f t="shared" si="8"/>
        <v>#DIV/0!</v>
      </c>
      <c r="F285" t="e">
        <f t="shared" si="9"/>
        <v>#DIV/0!</v>
      </c>
    </row>
    <row r="286" spans="1:6">
      <c r="A286" t="s">
        <v>90</v>
      </c>
      <c r="B286">
        <f>M.Funds!B43</f>
        <v>0</v>
      </c>
      <c r="C286" s="28">
        <f>M.Funds!E43</f>
        <v>0</v>
      </c>
      <c r="D286" s="47" t="e">
        <f>C286/'A&amp;L'!$C$2</f>
        <v>#DIV/0!</v>
      </c>
      <c r="E286" t="e">
        <f t="shared" si="8"/>
        <v>#DIV/0!</v>
      </c>
      <c r="F286" t="e">
        <f t="shared" si="9"/>
        <v>#DIV/0!</v>
      </c>
    </row>
    <row r="287" spans="1:6">
      <c r="A287" t="s">
        <v>90</v>
      </c>
      <c r="B287">
        <f>M.Funds!B44</f>
        <v>0</v>
      </c>
      <c r="C287" s="28">
        <f>M.Funds!E44</f>
        <v>0</v>
      </c>
      <c r="D287" s="47" t="e">
        <f>C287/'A&amp;L'!$C$2</f>
        <v>#DIV/0!</v>
      </c>
      <c r="E287" t="e">
        <f t="shared" si="8"/>
        <v>#DIV/0!</v>
      </c>
      <c r="F287" t="e">
        <f t="shared" si="9"/>
        <v>#DIV/0!</v>
      </c>
    </row>
    <row r="288" spans="1:6">
      <c r="A288" t="s">
        <v>90</v>
      </c>
      <c r="B288">
        <f>M.Funds!B45</f>
        <v>0</v>
      </c>
      <c r="C288" s="28">
        <f>M.Funds!E45</f>
        <v>0</v>
      </c>
      <c r="D288" s="47" t="e">
        <f>C288/'A&amp;L'!$C$2</f>
        <v>#DIV/0!</v>
      </c>
      <c r="E288" t="e">
        <f t="shared" si="8"/>
        <v>#DIV/0!</v>
      </c>
      <c r="F288" t="e">
        <f t="shared" si="9"/>
        <v>#DIV/0!</v>
      </c>
    </row>
    <row r="289" spans="1:6">
      <c r="A289" t="s">
        <v>90</v>
      </c>
      <c r="B289">
        <f>M.Funds!B46</f>
        <v>0</v>
      </c>
      <c r="C289" s="28">
        <f>M.Funds!E46</f>
        <v>0</v>
      </c>
      <c r="D289" s="47" t="e">
        <f>C289/'A&amp;L'!$C$2</f>
        <v>#DIV/0!</v>
      </c>
      <c r="E289" t="e">
        <f t="shared" si="8"/>
        <v>#DIV/0!</v>
      </c>
      <c r="F289" t="e">
        <f t="shared" si="9"/>
        <v>#DIV/0!</v>
      </c>
    </row>
    <row r="290" spans="1:6">
      <c r="A290" t="s">
        <v>90</v>
      </c>
      <c r="B290">
        <f>M.Funds!B47</f>
        <v>0</v>
      </c>
      <c r="C290" s="28">
        <f>M.Funds!E47</f>
        <v>0</v>
      </c>
      <c r="D290" s="47" t="e">
        <f>C290/'A&amp;L'!$C$2</f>
        <v>#DIV/0!</v>
      </c>
      <c r="E290" t="e">
        <f t="shared" si="8"/>
        <v>#DIV/0!</v>
      </c>
      <c r="F290" t="e">
        <f t="shared" si="9"/>
        <v>#DIV/0!</v>
      </c>
    </row>
    <row r="291" spans="1:6">
      <c r="A291" t="s">
        <v>90</v>
      </c>
      <c r="B291">
        <f>M.Funds!B48</f>
        <v>0</v>
      </c>
      <c r="C291" s="28">
        <f>M.Funds!E48</f>
        <v>0</v>
      </c>
      <c r="D291" s="47" t="e">
        <f>C291/'A&amp;L'!$C$2</f>
        <v>#DIV/0!</v>
      </c>
      <c r="E291" t="e">
        <f t="shared" si="8"/>
        <v>#DIV/0!</v>
      </c>
      <c r="F291" t="e">
        <f t="shared" si="9"/>
        <v>#DIV/0!</v>
      </c>
    </row>
    <row r="292" spans="1:6">
      <c r="A292" t="s">
        <v>90</v>
      </c>
      <c r="B292">
        <f>M.Funds!B49</f>
        <v>0</v>
      </c>
      <c r="C292" s="28">
        <f>M.Funds!E49</f>
        <v>0</v>
      </c>
      <c r="D292" s="47" t="e">
        <f>C292/'A&amp;L'!$C$2</f>
        <v>#DIV/0!</v>
      </c>
      <c r="E292" t="e">
        <f t="shared" si="8"/>
        <v>#DIV/0!</v>
      </c>
      <c r="F292" t="e">
        <f t="shared" si="9"/>
        <v>#DIV/0!</v>
      </c>
    </row>
    <row r="293" spans="1:6">
      <c r="A293" t="s">
        <v>90</v>
      </c>
      <c r="B293">
        <f>M.Funds!B50</f>
        <v>0</v>
      </c>
      <c r="C293" s="28">
        <f>M.Funds!E50</f>
        <v>0</v>
      </c>
      <c r="D293" s="47" t="e">
        <f>C293/'A&amp;L'!$C$2</f>
        <v>#DIV/0!</v>
      </c>
      <c r="E293" t="e">
        <f t="shared" si="8"/>
        <v>#DIV/0!</v>
      </c>
      <c r="F293" t="e">
        <f t="shared" si="9"/>
        <v>#DIV/0!</v>
      </c>
    </row>
    <row r="294" spans="1:6">
      <c r="A294" t="s">
        <v>90</v>
      </c>
      <c r="B294">
        <f>M.Funds!B51</f>
        <v>0</v>
      </c>
      <c r="C294" s="28">
        <f>M.Funds!E51</f>
        <v>0</v>
      </c>
      <c r="D294" s="47" t="e">
        <f>C294/'A&amp;L'!$C$2</f>
        <v>#DIV/0!</v>
      </c>
      <c r="E294" t="e">
        <f t="shared" si="8"/>
        <v>#DIV/0!</v>
      </c>
      <c r="F294" t="e">
        <f t="shared" si="9"/>
        <v>#DIV/0!</v>
      </c>
    </row>
    <row r="295" spans="1:6">
      <c r="A295" t="s">
        <v>90</v>
      </c>
      <c r="B295">
        <f>M.Funds!B52</f>
        <v>0</v>
      </c>
      <c r="C295" s="28">
        <f>M.Funds!E52</f>
        <v>0</v>
      </c>
      <c r="D295" s="47" t="e">
        <f>C295/'A&amp;L'!$C$2</f>
        <v>#DIV/0!</v>
      </c>
      <c r="E295" t="e">
        <f t="shared" si="8"/>
        <v>#DIV/0!</v>
      </c>
      <c r="F295" t="e">
        <f t="shared" si="9"/>
        <v>#DIV/0!</v>
      </c>
    </row>
    <row r="296" spans="1:6">
      <c r="A296" t="s">
        <v>91</v>
      </c>
      <c r="B296">
        <f>'L.Foreign Sec'!B4</f>
        <v>0</v>
      </c>
      <c r="C296" s="28">
        <f>'L.Foreign Sec'!F4</f>
        <v>0</v>
      </c>
      <c r="D296" s="47" t="e">
        <f>C296/'A&amp;L'!$C$2</f>
        <v>#DIV/0!</v>
      </c>
      <c r="E296" t="e">
        <f t="shared" si="8"/>
        <v>#DIV/0!</v>
      </c>
      <c r="F296" t="e">
        <f t="shared" si="9"/>
        <v>#DIV/0!</v>
      </c>
    </row>
    <row r="297" spans="1:6">
      <c r="A297" t="s">
        <v>91</v>
      </c>
      <c r="B297">
        <f>'L.Foreign Sec'!B5</f>
        <v>0</v>
      </c>
      <c r="C297" s="28">
        <f>'L.Foreign Sec'!F5</f>
        <v>0</v>
      </c>
      <c r="D297" s="47" t="e">
        <f>C297/'A&amp;L'!$C$2</f>
        <v>#DIV/0!</v>
      </c>
      <c r="E297" t="e">
        <f t="shared" si="8"/>
        <v>#DIV/0!</v>
      </c>
      <c r="F297" t="e">
        <f t="shared" si="9"/>
        <v>#DIV/0!</v>
      </c>
    </row>
    <row r="298" spans="1:6">
      <c r="A298" t="s">
        <v>91</v>
      </c>
      <c r="B298">
        <f>'L.Foreign Sec'!B6</f>
        <v>0</v>
      </c>
      <c r="C298" s="28">
        <f>'L.Foreign Sec'!F6</f>
        <v>0</v>
      </c>
      <c r="D298" s="47" t="e">
        <f>C298/'A&amp;L'!$C$2</f>
        <v>#DIV/0!</v>
      </c>
      <c r="E298" t="e">
        <f t="shared" si="8"/>
        <v>#DIV/0!</v>
      </c>
      <c r="F298" t="e">
        <f t="shared" si="9"/>
        <v>#DIV/0!</v>
      </c>
    </row>
    <row r="299" spans="1:6">
      <c r="A299" t="s">
        <v>91</v>
      </c>
      <c r="B299">
        <f>'L.Foreign Sec'!B7</f>
        <v>0</v>
      </c>
      <c r="C299" s="28">
        <f>'L.Foreign Sec'!F7</f>
        <v>0</v>
      </c>
      <c r="D299" s="47" t="e">
        <f>C299/'A&amp;L'!$C$2</f>
        <v>#DIV/0!</v>
      </c>
      <c r="E299" t="e">
        <f t="shared" si="8"/>
        <v>#DIV/0!</v>
      </c>
      <c r="F299" t="e">
        <f t="shared" si="9"/>
        <v>#DIV/0!</v>
      </c>
    </row>
    <row r="300" spans="1:6">
      <c r="A300" t="s">
        <v>91</v>
      </c>
      <c r="B300">
        <f>'L.Foreign Sec'!B8</f>
        <v>0</v>
      </c>
      <c r="C300" s="28">
        <f>'L.Foreign Sec'!F8</f>
        <v>0</v>
      </c>
      <c r="D300" s="47" t="e">
        <f>C300/'A&amp;L'!$C$2</f>
        <v>#DIV/0!</v>
      </c>
      <c r="E300" t="e">
        <f t="shared" si="8"/>
        <v>#DIV/0!</v>
      </c>
      <c r="F300" t="e">
        <f t="shared" si="9"/>
        <v>#DIV/0!</v>
      </c>
    </row>
    <row r="301" spans="1:6">
      <c r="A301" t="s">
        <v>91</v>
      </c>
      <c r="B301">
        <f>'L.Foreign Sec'!B9</f>
        <v>0</v>
      </c>
      <c r="C301" s="28">
        <f>'L.Foreign Sec'!F9</f>
        <v>0</v>
      </c>
      <c r="D301" s="47" t="e">
        <f>C301/'A&amp;L'!$C$2</f>
        <v>#DIV/0!</v>
      </c>
      <c r="E301" t="e">
        <f t="shared" si="8"/>
        <v>#DIV/0!</v>
      </c>
      <c r="F301" t="e">
        <f t="shared" si="9"/>
        <v>#DIV/0!</v>
      </c>
    </row>
    <row r="302" spans="1:6">
      <c r="A302" t="s">
        <v>91</v>
      </c>
      <c r="B302">
        <f>'L.Foreign Sec'!B10</f>
        <v>0</v>
      </c>
      <c r="C302" s="28">
        <f>'L.Foreign Sec'!F10</f>
        <v>0</v>
      </c>
      <c r="D302" s="47" t="e">
        <f>C302/'A&amp;L'!$C$2</f>
        <v>#DIV/0!</v>
      </c>
      <c r="E302" t="e">
        <f t="shared" si="8"/>
        <v>#DIV/0!</v>
      </c>
      <c r="F302" t="e">
        <f t="shared" si="9"/>
        <v>#DIV/0!</v>
      </c>
    </row>
    <row r="303" spans="1:6">
      <c r="A303" t="s">
        <v>91</v>
      </c>
      <c r="B303">
        <f>'L.Foreign Sec'!B11</f>
        <v>0</v>
      </c>
      <c r="C303" s="28">
        <f>'L.Foreign Sec'!F11</f>
        <v>0</v>
      </c>
      <c r="D303" s="47" t="e">
        <f>C303/'A&amp;L'!$C$2</f>
        <v>#DIV/0!</v>
      </c>
      <c r="E303" t="e">
        <f t="shared" si="8"/>
        <v>#DIV/0!</v>
      </c>
      <c r="F303" t="e">
        <f t="shared" si="9"/>
        <v>#DIV/0!</v>
      </c>
    </row>
    <row r="304" spans="1:6">
      <c r="A304" t="s">
        <v>91</v>
      </c>
      <c r="B304">
        <f>'L.Foreign Sec'!B12</f>
        <v>0</v>
      </c>
      <c r="C304" s="28">
        <f>'L.Foreign Sec'!F12</f>
        <v>0</v>
      </c>
      <c r="D304" s="47" t="e">
        <f>C304/'A&amp;L'!$C$2</f>
        <v>#DIV/0!</v>
      </c>
      <c r="E304" t="e">
        <f t="shared" si="8"/>
        <v>#DIV/0!</v>
      </c>
      <c r="F304" t="e">
        <f t="shared" si="9"/>
        <v>#DIV/0!</v>
      </c>
    </row>
    <row r="305" spans="1:6">
      <c r="A305" t="s">
        <v>91</v>
      </c>
      <c r="B305">
        <f>'L.Foreign Sec'!B13</f>
        <v>0</v>
      </c>
      <c r="C305" s="28">
        <f>'L.Foreign Sec'!F13</f>
        <v>0</v>
      </c>
      <c r="D305" s="47" t="e">
        <f>C305/'A&amp;L'!$C$2</f>
        <v>#DIV/0!</v>
      </c>
      <c r="E305" t="e">
        <f t="shared" si="8"/>
        <v>#DIV/0!</v>
      </c>
      <c r="F305" t="e">
        <f t="shared" si="9"/>
        <v>#DIV/0!</v>
      </c>
    </row>
    <row r="306" spans="1:6">
      <c r="A306" t="s">
        <v>91</v>
      </c>
      <c r="B306">
        <f>'L.Foreign Sec'!B14</f>
        <v>0</v>
      </c>
      <c r="C306" s="28">
        <f>'L.Foreign Sec'!F14</f>
        <v>0</v>
      </c>
      <c r="D306" s="47" t="e">
        <f>C306/'A&amp;L'!$C$2</f>
        <v>#DIV/0!</v>
      </c>
      <c r="E306" t="e">
        <f t="shared" si="8"/>
        <v>#DIV/0!</v>
      </c>
      <c r="F306" t="e">
        <f t="shared" si="9"/>
        <v>#DIV/0!</v>
      </c>
    </row>
    <row r="307" spans="1:6">
      <c r="A307" t="s">
        <v>91</v>
      </c>
      <c r="B307">
        <f>'L.Foreign Sec'!B15</f>
        <v>0</v>
      </c>
      <c r="C307" s="28">
        <f>'L.Foreign Sec'!F15</f>
        <v>0</v>
      </c>
      <c r="D307" s="47" t="e">
        <f>C307/'A&amp;L'!$C$2</f>
        <v>#DIV/0!</v>
      </c>
      <c r="E307" t="e">
        <f t="shared" si="8"/>
        <v>#DIV/0!</v>
      </c>
      <c r="F307" t="e">
        <f t="shared" si="9"/>
        <v>#DIV/0!</v>
      </c>
    </row>
    <row r="308" spans="1:6">
      <c r="A308" t="s">
        <v>91</v>
      </c>
      <c r="B308">
        <f>'L.Foreign Sec'!B16</f>
        <v>0</v>
      </c>
      <c r="C308" s="28">
        <f>'L.Foreign Sec'!F16</f>
        <v>0</v>
      </c>
      <c r="D308" s="47" t="e">
        <f>C308/'A&amp;L'!$C$2</f>
        <v>#DIV/0!</v>
      </c>
      <c r="E308" t="e">
        <f t="shared" si="8"/>
        <v>#DIV/0!</v>
      </c>
      <c r="F308" t="e">
        <f t="shared" si="9"/>
        <v>#DIV/0!</v>
      </c>
    </row>
    <row r="309" spans="1:6">
      <c r="A309" t="s">
        <v>91</v>
      </c>
      <c r="B309">
        <f>'L.Foreign Sec'!B17</f>
        <v>0</v>
      </c>
      <c r="C309" s="28">
        <f>'L.Foreign Sec'!F17</f>
        <v>0</v>
      </c>
      <c r="D309" s="47" t="e">
        <f>C309/'A&amp;L'!$C$2</f>
        <v>#DIV/0!</v>
      </c>
      <c r="E309" t="e">
        <f t="shared" si="8"/>
        <v>#DIV/0!</v>
      </c>
      <c r="F309" t="e">
        <f t="shared" si="9"/>
        <v>#DIV/0!</v>
      </c>
    </row>
    <row r="310" spans="1:6">
      <c r="A310" t="s">
        <v>91</v>
      </c>
      <c r="B310">
        <f>'L.Foreign Sec'!B18</f>
        <v>0</v>
      </c>
      <c r="C310" s="28">
        <f>'L.Foreign Sec'!F18</f>
        <v>0</v>
      </c>
      <c r="D310" s="47" t="e">
        <f>C310/'A&amp;L'!$C$2</f>
        <v>#DIV/0!</v>
      </c>
      <c r="E310" t="e">
        <f t="shared" si="8"/>
        <v>#DIV/0!</v>
      </c>
      <c r="F310" t="e">
        <f t="shared" si="9"/>
        <v>#DIV/0!</v>
      </c>
    </row>
    <row r="311" spans="1:6">
      <c r="A311" t="s">
        <v>91</v>
      </c>
      <c r="B311">
        <f>'L.Foreign Sec'!B19</f>
        <v>0</v>
      </c>
      <c r="C311" s="28">
        <f>'L.Foreign Sec'!F19</f>
        <v>0</v>
      </c>
      <c r="D311" s="47" t="e">
        <f>C311/'A&amp;L'!$C$2</f>
        <v>#DIV/0!</v>
      </c>
      <c r="E311" t="e">
        <f t="shared" si="8"/>
        <v>#DIV/0!</v>
      </c>
      <c r="F311" t="e">
        <f t="shared" si="9"/>
        <v>#DIV/0!</v>
      </c>
    </row>
    <row r="312" spans="1:6">
      <c r="A312" t="s">
        <v>91</v>
      </c>
      <c r="B312">
        <f>'L.Foreign Sec'!B20</f>
        <v>0</v>
      </c>
      <c r="C312" s="28">
        <f>'L.Foreign Sec'!F20</f>
        <v>0</v>
      </c>
      <c r="D312" s="47" t="e">
        <f>C312/'A&amp;L'!$C$2</f>
        <v>#DIV/0!</v>
      </c>
      <c r="E312" t="e">
        <f t="shared" si="8"/>
        <v>#DIV/0!</v>
      </c>
      <c r="F312" t="e">
        <f t="shared" si="9"/>
        <v>#DIV/0!</v>
      </c>
    </row>
    <row r="313" spans="1:6">
      <c r="A313" t="s">
        <v>91</v>
      </c>
      <c r="B313">
        <f>'L.Foreign Sec'!B21</f>
        <v>0</v>
      </c>
      <c r="C313" s="28">
        <f>'L.Foreign Sec'!F21</f>
        <v>0</v>
      </c>
      <c r="D313" s="47" t="e">
        <f>C313/'A&amp;L'!$C$2</f>
        <v>#DIV/0!</v>
      </c>
      <c r="E313" t="e">
        <f t="shared" si="8"/>
        <v>#DIV/0!</v>
      </c>
      <c r="F313" t="e">
        <f t="shared" si="9"/>
        <v>#DIV/0!</v>
      </c>
    </row>
    <row r="314" spans="1:6">
      <c r="A314" t="s">
        <v>91</v>
      </c>
      <c r="B314">
        <f>'L.Foreign Sec'!B22</f>
        <v>0</v>
      </c>
      <c r="C314" s="28">
        <f>'L.Foreign Sec'!F22</f>
        <v>0</v>
      </c>
      <c r="D314" s="47" t="e">
        <f>C314/'A&amp;L'!$C$2</f>
        <v>#DIV/0!</v>
      </c>
      <c r="E314" t="e">
        <f t="shared" si="8"/>
        <v>#DIV/0!</v>
      </c>
      <c r="F314" t="e">
        <f t="shared" si="9"/>
        <v>#DIV/0!</v>
      </c>
    </row>
    <row r="315" spans="1:6">
      <c r="A315" t="s">
        <v>91</v>
      </c>
      <c r="B315">
        <f>'L.Foreign Sec'!B23</f>
        <v>0</v>
      </c>
      <c r="C315" s="28">
        <f>'L.Foreign Sec'!F23</f>
        <v>0</v>
      </c>
      <c r="D315" s="47" t="e">
        <f>C315/'A&amp;L'!$C$2</f>
        <v>#DIV/0!</v>
      </c>
      <c r="E315" t="e">
        <f t="shared" si="8"/>
        <v>#DIV/0!</v>
      </c>
      <c r="F315" t="e">
        <f t="shared" si="9"/>
        <v>#DIV/0!</v>
      </c>
    </row>
    <row r="316" spans="1:6">
      <c r="A316" t="s">
        <v>92</v>
      </c>
      <c r="B316">
        <f>'Unlisted Foreign'!B4</f>
        <v>0</v>
      </c>
      <c r="C316" s="28">
        <f>'Unlisted Foreign'!F4</f>
        <v>0</v>
      </c>
      <c r="D316" s="47" t="e">
        <f>C316/'A&amp;L'!$C$2</f>
        <v>#DIV/0!</v>
      </c>
      <c r="E316" t="e">
        <f t="shared" si="8"/>
        <v>#DIV/0!</v>
      </c>
      <c r="F316" t="e">
        <f t="shared" si="9"/>
        <v>#DIV/0!</v>
      </c>
    </row>
    <row r="317" spans="1:6">
      <c r="A317" t="s">
        <v>92</v>
      </c>
      <c r="B317">
        <f>'Unlisted Foreign'!B5</f>
        <v>0</v>
      </c>
      <c r="C317" s="28">
        <f>'Unlisted Foreign'!F5</f>
        <v>0</v>
      </c>
      <c r="D317" s="47" t="e">
        <f>C317/'A&amp;L'!$C$2</f>
        <v>#DIV/0!</v>
      </c>
      <c r="E317" t="e">
        <f t="shared" si="8"/>
        <v>#DIV/0!</v>
      </c>
      <c r="F317" t="e">
        <f t="shared" si="9"/>
        <v>#DIV/0!</v>
      </c>
    </row>
    <row r="318" spans="1:6">
      <c r="A318" t="s">
        <v>92</v>
      </c>
      <c r="B318">
        <f>'Unlisted Foreign'!B6</f>
        <v>0</v>
      </c>
      <c r="C318" s="28">
        <f>'Unlisted Foreign'!F6</f>
        <v>0</v>
      </c>
      <c r="D318" s="47" t="e">
        <f>C318/'A&amp;L'!$C$2</f>
        <v>#DIV/0!</v>
      </c>
      <c r="E318" t="e">
        <f t="shared" si="8"/>
        <v>#DIV/0!</v>
      </c>
      <c r="F318" t="e">
        <f t="shared" si="9"/>
        <v>#DIV/0!</v>
      </c>
    </row>
    <row r="319" spans="1:6">
      <c r="A319" t="s">
        <v>92</v>
      </c>
      <c r="B319">
        <f>'Unlisted Foreign'!B7</f>
        <v>0</v>
      </c>
      <c r="C319" s="28">
        <f>'Unlisted Foreign'!F7</f>
        <v>0</v>
      </c>
      <c r="D319" s="47" t="e">
        <f>C319/'A&amp;L'!$C$2</f>
        <v>#DIV/0!</v>
      </c>
      <c r="E319" t="e">
        <f t="shared" si="8"/>
        <v>#DIV/0!</v>
      </c>
      <c r="F319" t="e">
        <f t="shared" si="9"/>
        <v>#DIV/0!</v>
      </c>
    </row>
    <row r="320" spans="1:6">
      <c r="A320" t="s">
        <v>92</v>
      </c>
      <c r="B320">
        <f>'Unlisted Foreign'!B8</f>
        <v>0</v>
      </c>
      <c r="C320" s="28">
        <f>'Unlisted Foreign'!F8</f>
        <v>0</v>
      </c>
      <c r="D320" s="47" t="e">
        <f>C320/'A&amp;L'!$C$2</f>
        <v>#DIV/0!</v>
      </c>
      <c r="E320" t="e">
        <f t="shared" si="8"/>
        <v>#DIV/0!</v>
      </c>
      <c r="F320" t="e">
        <f t="shared" si="9"/>
        <v>#DIV/0!</v>
      </c>
    </row>
    <row r="321" spans="1:6">
      <c r="A321" t="s">
        <v>92</v>
      </c>
      <c r="B321">
        <f>'Unlisted Foreign'!B9</f>
        <v>0</v>
      </c>
      <c r="C321" s="28">
        <f>'Unlisted Foreign'!F9</f>
        <v>0</v>
      </c>
      <c r="D321" s="47" t="e">
        <f>C321/'A&amp;L'!$C$2</f>
        <v>#DIV/0!</v>
      </c>
      <c r="E321" t="e">
        <f t="shared" si="8"/>
        <v>#DIV/0!</v>
      </c>
      <c r="F321" t="e">
        <f t="shared" si="9"/>
        <v>#DIV/0!</v>
      </c>
    </row>
    <row r="322" spans="1:6">
      <c r="A322" t="s">
        <v>92</v>
      </c>
      <c r="B322">
        <f>'Unlisted Foreign'!B10</f>
        <v>0</v>
      </c>
      <c r="C322" s="28">
        <f>'Unlisted Foreign'!F10</f>
        <v>0</v>
      </c>
      <c r="D322" s="47" t="e">
        <f>C322/'A&amp;L'!$C$2</f>
        <v>#DIV/0!</v>
      </c>
      <c r="E322" t="e">
        <f t="shared" si="8"/>
        <v>#DIV/0!</v>
      </c>
      <c r="F322" t="e">
        <f t="shared" si="9"/>
        <v>#DIV/0!</v>
      </c>
    </row>
    <row r="323" spans="1:6">
      <c r="A323" t="s">
        <v>92</v>
      </c>
      <c r="B323">
        <f>'Unlisted Foreign'!B11</f>
        <v>0</v>
      </c>
      <c r="C323" s="28">
        <f>'Unlisted Foreign'!F11</f>
        <v>0</v>
      </c>
      <c r="D323" s="47" t="e">
        <f>C323/'A&amp;L'!$C$2</f>
        <v>#DIV/0!</v>
      </c>
      <c r="E323" t="e">
        <f t="shared" si="8"/>
        <v>#DIV/0!</v>
      </c>
      <c r="F323" t="e">
        <f t="shared" si="9"/>
        <v>#DIV/0!</v>
      </c>
    </row>
    <row r="324" spans="1:6">
      <c r="A324" t="s">
        <v>92</v>
      </c>
      <c r="B324">
        <f>'Unlisted Foreign'!B12</f>
        <v>0</v>
      </c>
      <c r="C324" s="28">
        <f>'Unlisted Foreign'!F12</f>
        <v>0</v>
      </c>
      <c r="D324" s="47" t="e">
        <f>C324/'A&amp;L'!$C$2</f>
        <v>#DIV/0!</v>
      </c>
      <c r="E324" t="e">
        <f t="shared" si="8"/>
        <v>#DIV/0!</v>
      </c>
      <c r="F324" t="e">
        <f t="shared" si="9"/>
        <v>#DIV/0!</v>
      </c>
    </row>
    <row r="325" spans="1:6">
      <c r="A325" t="s">
        <v>92</v>
      </c>
      <c r="B325">
        <f>'Unlisted Foreign'!B13</f>
        <v>0</v>
      </c>
      <c r="C325" s="28">
        <f>'Unlisted Foreign'!F13</f>
        <v>0</v>
      </c>
      <c r="D325" s="47" t="e">
        <f>C325/'A&amp;L'!$C$2</f>
        <v>#DIV/0!</v>
      </c>
      <c r="E325" t="e">
        <f t="shared" si="8"/>
        <v>#DIV/0!</v>
      </c>
      <c r="F325" t="e">
        <f t="shared" si="9"/>
        <v>#DIV/0!</v>
      </c>
    </row>
    <row r="326" spans="1:6">
      <c r="A326" t="s">
        <v>92</v>
      </c>
      <c r="B326">
        <f>'Unlisted Foreign'!B14</f>
        <v>0</v>
      </c>
      <c r="C326" s="28">
        <f>'Unlisted Foreign'!F14</f>
        <v>0</v>
      </c>
      <c r="D326" s="47" t="e">
        <f>C326/'A&amp;L'!$C$2</f>
        <v>#DIV/0!</v>
      </c>
      <c r="E326" t="e">
        <f t="shared" si="8"/>
        <v>#DIV/0!</v>
      </c>
      <c r="F326" t="e">
        <f t="shared" si="9"/>
        <v>#DIV/0!</v>
      </c>
    </row>
    <row r="327" spans="1:6">
      <c r="A327" t="s">
        <v>92</v>
      </c>
      <c r="B327">
        <f>'Unlisted Foreign'!B15</f>
        <v>0</v>
      </c>
      <c r="C327" s="28">
        <f>'Unlisted Foreign'!F15</f>
        <v>0</v>
      </c>
      <c r="D327" s="47" t="e">
        <f>C327/'A&amp;L'!$C$2</f>
        <v>#DIV/0!</v>
      </c>
      <c r="E327" t="e">
        <f t="shared" ref="E327:E390" si="10">RANK(D327,$D$6:$D$1655,0)</f>
        <v>#DIV/0!</v>
      </c>
      <c r="F327" t="e">
        <f t="shared" ref="F327:F390" si="11">IF(E327&gt;1," ",IF(AND(E327=1,B327=$B$1),"FALSE",TRUE))</f>
        <v>#DIV/0!</v>
      </c>
    </row>
    <row r="328" spans="1:6">
      <c r="A328" t="s">
        <v>92</v>
      </c>
      <c r="B328">
        <f>'Unlisted Foreign'!B16</f>
        <v>0</v>
      </c>
      <c r="C328" s="28">
        <f>'Unlisted Foreign'!F16</f>
        <v>0</v>
      </c>
      <c r="D328" s="47" t="e">
        <f>C328/'A&amp;L'!$C$2</f>
        <v>#DIV/0!</v>
      </c>
      <c r="E328" t="e">
        <f t="shared" si="10"/>
        <v>#DIV/0!</v>
      </c>
      <c r="F328" t="e">
        <f t="shared" si="11"/>
        <v>#DIV/0!</v>
      </c>
    </row>
    <row r="329" spans="1:6">
      <c r="A329" t="s">
        <v>92</v>
      </c>
      <c r="B329">
        <f>'Unlisted Foreign'!B17</f>
        <v>0</v>
      </c>
      <c r="C329" s="28">
        <f>'Unlisted Foreign'!F17</f>
        <v>0</v>
      </c>
      <c r="D329" s="47" t="e">
        <f>C329/'A&amp;L'!$C$2</f>
        <v>#DIV/0!</v>
      </c>
      <c r="E329" t="e">
        <f t="shared" si="10"/>
        <v>#DIV/0!</v>
      </c>
      <c r="F329" t="e">
        <f t="shared" si="11"/>
        <v>#DIV/0!</v>
      </c>
    </row>
    <row r="330" spans="1:6">
      <c r="A330" t="s">
        <v>92</v>
      </c>
      <c r="B330">
        <f>'Unlisted Foreign'!B18</f>
        <v>0</v>
      </c>
      <c r="C330" s="28">
        <f>'Unlisted Foreign'!F18</f>
        <v>0</v>
      </c>
      <c r="D330" s="47" t="e">
        <f>C330/'A&amp;L'!$C$2</f>
        <v>#DIV/0!</v>
      </c>
      <c r="E330" t="e">
        <f t="shared" si="10"/>
        <v>#DIV/0!</v>
      </c>
      <c r="F330" t="e">
        <f t="shared" si="11"/>
        <v>#DIV/0!</v>
      </c>
    </row>
    <row r="331" spans="1:6">
      <c r="A331" t="s">
        <v>92</v>
      </c>
      <c r="B331">
        <f>'Unlisted Foreign'!B19</f>
        <v>0</v>
      </c>
      <c r="C331" s="28">
        <f>'Unlisted Foreign'!F19</f>
        <v>0</v>
      </c>
      <c r="D331" s="47" t="e">
        <f>C331/'A&amp;L'!$C$2</f>
        <v>#DIV/0!</v>
      </c>
      <c r="E331" t="e">
        <f t="shared" si="10"/>
        <v>#DIV/0!</v>
      </c>
      <c r="F331" t="e">
        <f t="shared" si="11"/>
        <v>#DIV/0!</v>
      </c>
    </row>
    <row r="332" spans="1:6">
      <c r="A332" t="s">
        <v>92</v>
      </c>
      <c r="B332">
        <f>'Unlisted Foreign'!B20</f>
        <v>0</v>
      </c>
      <c r="C332" s="28">
        <f>'Unlisted Foreign'!F20</f>
        <v>0</v>
      </c>
      <c r="D332" s="47" t="e">
        <f>C332/'A&amp;L'!$C$2</f>
        <v>#DIV/0!</v>
      </c>
      <c r="E332" t="e">
        <f t="shared" si="10"/>
        <v>#DIV/0!</v>
      </c>
      <c r="F332" t="e">
        <f t="shared" si="11"/>
        <v>#DIV/0!</v>
      </c>
    </row>
    <row r="333" spans="1:6">
      <c r="A333" t="s">
        <v>92</v>
      </c>
      <c r="B333">
        <f>'Unlisted Foreign'!B21</f>
        <v>0</v>
      </c>
      <c r="C333" s="28">
        <f>'Unlisted Foreign'!F21</f>
        <v>0</v>
      </c>
      <c r="D333" s="47" t="e">
        <f>C333/'A&amp;L'!$C$2</f>
        <v>#DIV/0!</v>
      </c>
      <c r="E333" t="e">
        <f t="shared" si="10"/>
        <v>#DIV/0!</v>
      </c>
      <c r="F333" t="e">
        <f t="shared" si="11"/>
        <v>#DIV/0!</v>
      </c>
    </row>
    <row r="334" spans="1:6">
      <c r="A334" t="s">
        <v>92</v>
      </c>
      <c r="B334">
        <f>'Unlisted Foreign'!B22</f>
        <v>0</v>
      </c>
      <c r="C334" s="28">
        <f>'Unlisted Foreign'!F22</f>
        <v>0</v>
      </c>
      <c r="D334" s="47" t="e">
        <f>C334/'A&amp;L'!$C$2</f>
        <v>#DIV/0!</v>
      </c>
      <c r="E334" t="e">
        <f t="shared" si="10"/>
        <v>#DIV/0!</v>
      </c>
      <c r="F334" t="e">
        <f t="shared" si="11"/>
        <v>#DIV/0!</v>
      </c>
    </row>
    <row r="335" spans="1:6">
      <c r="A335" t="s">
        <v>92</v>
      </c>
      <c r="B335">
        <f>'Unlisted Foreign'!B23</f>
        <v>0</v>
      </c>
      <c r="C335" s="28">
        <f>'Unlisted Foreign'!F23</f>
        <v>0</v>
      </c>
      <c r="D335" s="47" t="e">
        <f>C335/'A&amp;L'!$C$2</f>
        <v>#DIV/0!</v>
      </c>
      <c r="E335" t="e">
        <f t="shared" si="10"/>
        <v>#DIV/0!</v>
      </c>
      <c r="F335" t="e">
        <f t="shared" si="11"/>
        <v>#DIV/0!</v>
      </c>
    </row>
    <row r="336" spans="1:6">
      <c r="A336" t="s">
        <v>84</v>
      </c>
      <c r="B336">
        <f>Currency!B4</f>
        <v>0</v>
      </c>
      <c r="C336" s="28">
        <f>Currency!G4</f>
        <v>0</v>
      </c>
      <c r="D336" s="47" t="e">
        <f>C336/'A&amp;L'!$C$2</f>
        <v>#DIV/0!</v>
      </c>
      <c r="E336" t="e">
        <f t="shared" si="10"/>
        <v>#DIV/0!</v>
      </c>
      <c r="F336" t="e">
        <f t="shared" si="11"/>
        <v>#DIV/0!</v>
      </c>
    </row>
    <row r="337" spans="1:6">
      <c r="A337" t="s">
        <v>84</v>
      </c>
      <c r="B337">
        <f>Currency!B5</f>
        <v>0</v>
      </c>
      <c r="C337" s="28">
        <f>Currency!G5</f>
        <v>0</v>
      </c>
      <c r="D337" s="47" t="e">
        <f>C337/'A&amp;L'!$C$2</f>
        <v>#DIV/0!</v>
      </c>
      <c r="E337" t="e">
        <f t="shared" si="10"/>
        <v>#DIV/0!</v>
      </c>
      <c r="F337" t="e">
        <f t="shared" si="11"/>
        <v>#DIV/0!</v>
      </c>
    </row>
    <row r="338" spans="1:6">
      <c r="A338" t="s">
        <v>84</v>
      </c>
      <c r="B338">
        <f>Currency!B6</f>
        <v>0</v>
      </c>
      <c r="C338" s="28">
        <f>Currency!G6</f>
        <v>0</v>
      </c>
      <c r="D338" s="47" t="e">
        <f>C338/'A&amp;L'!$C$2</f>
        <v>#DIV/0!</v>
      </c>
      <c r="E338" t="e">
        <f t="shared" si="10"/>
        <v>#DIV/0!</v>
      </c>
      <c r="F338" t="e">
        <f t="shared" si="11"/>
        <v>#DIV/0!</v>
      </c>
    </row>
    <row r="339" spans="1:6">
      <c r="A339" t="s">
        <v>84</v>
      </c>
      <c r="B339">
        <f>Currency!B7</f>
        <v>0</v>
      </c>
      <c r="C339" s="28">
        <f>Currency!G7</f>
        <v>0</v>
      </c>
      <c r="D339" s="47" t="e">
        <f>C339/'A&amp;L'!$C$2</f>
        <v>#DIV/0!</v>
      </c>
      <c r="E339" t="e">
        <f t="shared" si="10"/>
        <v>#DIV/0!</v>
      </c>
      <c r="F339" t="e">
        <f t="shared" si="11"/>
        <v>#DIV/0!</v>
      </c>
    </row>
    <row r="340" spans="1:6">
      <c r="A340" t="s">
        <v>84</v>
      </c>
      <c r="B340">
        <f>Currency!B8</f>
        <v>0</v>
      </c>
      <c r="C340" s="28">
        <f>Currency!G8</f>
        <v>0</v>
      </c>
      <c r="D340" s="47" t="e">
        <f>C340/'A&amp;L'!$C$2</f>
        <v>#DIV/0!</v>
      </c>
      <c r="E340" t="e">
        <f t="shared" si="10"/>
        <v>#DIV/0!</v>
      </c>
      <c r="F340" t="e">
        <f t="shared" si="11"/>
        <v>#DIV/0!</v>
      </c>
    </row>
    <row r="341" spans="1:6">
      <c r="A341" t="s">
        <v>84</v>
      </c>
      <c r="B341">
        <f>Currency!B9</f>
        <v>0</v>
      </c>
      <c r="C341" s="28">
        <f>Currency!G9</f>
        <v>0</v>
      </c>
      <c r="D341" s="47" t="e">
        <f>C341/'A&amp;L'!$C$2</f>
        <v>#DIV/0!</v>
      </c>
      <c r="E341" t="e">
        <f t="shared" si="10"/>
        <v>#DIV/0!</v>
      </c>
      <c r="F341" t="e">
        <f t="shared" si="11"/>
        <v>#DIV/0!</v>
      </c>
    </row>
    <row r="342" spans="1:6">
      <c r="A342" t="s">
        <v>84</v>
      </c>
      <c r="B342">
        <f>Currency!B10</f>
        <v>0</v>
      </c>
      <c r="C342" s="28">
        <f>Currency!G10</f>
        <v>0</v>
      </c>
      <c r="D342" s="47" t="e">
        <f>C342/'A&amp;L'!$C$2</f>
        <v>#DIV/0!</v>
      </c>
      <c r="E342" t="e">
        <f t="shared" si="10"/>
        <v>#DIV/0!</v>
      </c>
      <c r="F342" t="e">
        <f t="shared" si="11"/>
        <v>#DIV/0!</v>
      </c>
    </row>
    <row r="343" spans="1:6">
      <c r="A343" t="s">
        <v>84</v>
      </c>
      <c r="B343">
        <f>Currency!B11</f>
        <v>0</v>
      </c>
      <c r="C343" s="28">
        <f>Currency!G11</f>
        <v>0</v>
      </c>
      <c r="D343" s="47" t="e">
        <f>C343/'A&amp;L'!$C$2</f>
        <v>#DIV/0!</v>
      </c>
      <c r="E343" t="e">
        <f t="shared" si="10"/>
        <v>#DIV/0!</v>
      </c>
      <c r="F343" t="e">
        <f t="shared" si="11"/>
        <v>#DIV/0!</v>
      </c>
    </row>
    <row r="344" spans="1:6">
      <c r="A344" t="s">
        <v>84</v>
      </c>
      <c r="B344">
        <f>Currency!B12</f>
        <v>0</v>
      </c>
      <c r="C344" s="28">
        <f>Currency!G12</f>
        <v>0</v>
      </c>
      <c r="D344" s="47" t="e">
        <f>C344/'A&amp;L'!$C$2</f>
        <v>#DIV/0!</v>
      </c>
      <c r="E344" t="e">
        <f t="shared" si="10"/>
        <v>#DIV/0!</v>
      </c>
      <c r="F344" t="e">
        <f t="shared" si="11"/>
        <v>#DIV/0!</v>
      </c>
    </row>
    <row r="345" spans="1:6">
      <c r="A345" t="s">
        <v>84</v>
      </c>
      <c r="B345">
        <f>Currency!B13</f>
        <v>0</v>
      </c>
      <c r="C345" s="28">
        <f>Currency!G13</f>
        <v>0</v>
      </c>
      <c r="D345" s="47" t="e">
        <f>C345/'A&amp;L'!$C$2</f>
        <v>#DIV/0!</v>
      </c>
      <c r="E345" t="e">
        <f t="shared" si="10"/>
        <v>#DIV/0!</v>
      </c>
      <c r="F345" t="e">
        <f t="shared" si="11"/>
        <v>#DIV/0!</v>
      </c>
    </row>
    <row r="346" spans="1:6">
      <c r="A346" t="s">
        <v>115</v>
      </c>
      <c r="B346">
        <f>FGNBonds!B3</f>
        <v>0</v>
      </c>
      <c r="C346" s="28">
        <f>FGNBonds!F3</f>
        <v>0</v>
      </c>
      <c r="D346" s="47" t="e">
        <f>C346/'A&amp;L'!$C$2</f>
        <v>#DIV/0!</v>
      </c>
      <c r="E346" t="e">
        <f t="shared" si="10"/>
        <v>#DIV/0!</v>
      </c>
      <c r="F346" t="e">
        <f t="shared" si="11"/>
        <v>#DIV/0!</v>
      </c>
    </row>
    <row r="347" spans="1:6">
      <c r="A347" t="s">
        <v>115</v>
      </c>
      <c r="B347">
        <f>FGNBonds!B4</f>
        <v>0</v>
      </c>
      <c r="C347" s="28">
        <f>FGNBonds!F4</f>
        <v>0</v>
      </c>
      <c r="D347" s="47" t="e">
        <f>C347/'A&amp;L'!$C$2</f>
        <v>#DIV/0!</v>
      </c>
      <c r="E347" t="e">
        <f t="shared" si="10"/>
        <v>#DIV/0!</v>
      </c>
      <c r="F347" t="e">
        <f t="shared" si="11"/>
        <v>#DIV/0!</v>
      </c>
    </row>
    <row r="348" spans="1:6">
      <c r="A348" t="s">
        <v>115</v>
      </c>
      <c r="B348">
        <f>FGNBonds!B5</f>
        <v>0</v>
      </c>
      <c r="C348" s="28">
        <f>FGNBonds!F5</f>
        <v>0</v>
      </c>
      <c r="D348" s="47" t="e">
        <f>C348/'A&amp;L'!$C$2</f>
        <v>#DIV/0!</v>
      </c>
      <c r="E348" t="e">
        <f t="shared" si="10"/>
        <v>#DIV/0!</v>
      </c>
      <c r="F348" t="e">
        <f t="shared" si="11"/>
        <v>#DIV/0!</v>
      </c>
    </row>
    <row r="349" spans="1:6">
      <c r="A349" t="s">
        <v>115</v>
      </c>
      <c r="B349">
        <f>FGNBonds!B6</f>
        <v>0</v>
      </c>
      <c r="C349" s="28">
        <f>FGNBonds!F6</f>
        <v>0</v>
      </c>
      <c r="D349" s="47" t="e">
        <f>C349/'A&amp;L'!$C$2</f>
        <v>#DIV/0!</v>
      </c>
      <c r="E349" t="e">
        <f t="shared" si="10"/>
        <v>#DIV/0!</v>
      </c>
      <c r="F349" t="e">
        <f t="shared" si="11"/>
        <v>#DIV/0!</v>
      </c>
    </row>
    <row r="350" spans="1:6">
      <c r="A350" t="s">
        <v>115</v>
      </c>
      <c r="B350">
        <f>FGNBonds!B7</f>
        <v>0</v>
      </c>
      <c r="C350" s="28">
        <f>FGNBonds!F7</f>
        <v>0</v>
      </c>
      <c r="D350" s="47" t="e">
        <f>C350/'A&amp;L'!$C$2</f>
        <v>#DIV/0!</v>
      </c>
      <c r="E350" t="e">
        <f t="shared" si="10"/>
        <v>#DIV/0!</v>
      </c>
      <c r="F350" t="e">
        <f t="shared" si="11"/>
        <v>#DIV/0!</v>
      </c>
    </row>
    <row r="351" spans="1:6">
      <c r="A351" t="s">
        <v>115</v>
      </c>
      <c r="B351">
        <f>FGNBonds!B8</f>
        <v>0</v>
      </c>
      <c r="C351" s="28">
        <f>FGNBonds!F8</f>
        <v>0</v>
      </c>
      <c r="D351" s="47" t="e">
        <f>C351/'A&amp;L'!$C$2</f>
        <v>#DIV/0!</v>
      </c>
      <c r="E351" t="e">
        <f t="shared" si="10"/>
        <v>#DIV/0!</v>
      </c>
      <c r="F351" t="e">
        <f t="shared" si="11"/>
        <v>#DIV/0!</v>
      </c>
    </row>
    <row r="352" spans="1:6">
      <c r="A352" t="s">
        <v>115</v>
      </c>
      <c r="B352">
        <f>FGNBonds!B9</f>
        <v>0</v>
      </c>
      <c r="C352" s="28">
        <f>FGNBonds!F9</f>
        <v>0</v>
      </c>
      <c r="D352" s="47" t="e">
        <f>C352/'A&amp;L'!$C$2</f>
        <v>#DIV/0!</v>
      </c>
      <c r="E352" t="e">
        <f t="shared" si="10"/>
        <v>#DIV/0!</v>
      </c>
      <c r="F352" t="e">
        <f t="shared" si="11"/>
        <v>#DIV/0!</v>
      </c>
    </row>
    <row r="353" spans="1:6">
      <c r="A353" t="s">
        <v>115</v>
      </c>
      <c r="B353">
        <f>FGNBonds!B10</f>
        <v>0</v>
      </c>
      <c r="C353" s="28">
        <f>FGNBonds!F10</f>
        <v>0</v>
      </c>
      <c r="D353" s="47" t="e">
        <f>C353/'A&amp;L'!$C$2</f>
        <v>#DIV/0!</v>
      </c>
      <c r="E353" t="e">
        <f t="shared" si="10"/>
        <v>#DIV/0!</v>
      </c>
      <c r="F353" t="e">
        <f t="shared" si="11"/>
        <v>#DIV/0!</v>
      </c>
    </row>
    <row r="354" spans="1:6">
      <c r="A354" t="s">
        <v>115</v>
      </c>
      <c r="B354">
        <f>FGNBonds!B11</f>
        <v>0</v>
      </c>
      <c r="C354" s="28">
        <f>FGNBonds!F11</f>
        <v>0</v>
      </c>
      <c r="D354" s="47" t="e">
        <f>C354/'A&amp;L'!$C$2</f>
        <v>#DIV/0!</v>
      </c>
      <c r="E354" t="e">
        <f t="shared" si="10"/>
        <v>#DIV/0!</v>
      </c>
      <c r="F354" t="e">
        <f t="shared" si="11"/>
        <v>#DIV/0!</v>
      </c>
    </row>
    <row r="355" spans="1:6">
      <c r="A355" t="s">
        <v>115</v>
      </c>
      <c r="B355">
        <f>FGNBonds!B12</f>
        <v>0</v>
      </c>
      <c r="C355" s="28">
        <f>FGNBonds!F12</f>
        <v>0</v>
      </c>
      <c r="D355" s="47" t="e">
        <f>C355/'A&amp;L'!$C$2</f>
        <v>#DIV/0!</v>
      </c>
      <c r="E355" t="e">
        <f t="shared" si="10"/>
        <v>#DIV/0!</v>
      </c>
      <c r="F355" t="e">
        <f t="shared" si="11"/>
        <v>#DIV/0!</v>
      </c>
    </row>
    <row r="356" spans="1:6">
      <c r="A356" t="s">
        <v>115</v>
      </c>
      <c r="B356">
        <f>FGNBonds!B13</f>
        <v>0</v>
      </c>
      <c r="C356" s="28">
        <f>FGNBonds!F13</f>
        <v>0</v>
      </c>
      <c r="D356" s="47" t="e">
        <f>C356/'A&amp;L'!$C$2</f>
        <v>#DIV/0!</v>
      </c>
      <c r="E356" t="e">
        <f t="shared" si="10"/>
        <v>#DIV/0!</v>
      </c>
      <c r="F356" t="e">
        <f t="shared" si="11"/>
        <v>#DIV/0!</v>
      </c>
    </row>
    <row r="357" spans="1:6">
      <c r="A357" t="s">
        <v>115</v>
      </c>
      <c r="B357">
        <f>FGNBonds!B14</f>
        <v>0</v>
      </c>
      <c r="C357" s="28">
        <f>FGNBonds!F14</f>
        <v>0</v>
      </c>
      <c r="D357" s="47" t="e">
        <f>C357/'A&amp;L'!$C$2</f>
        <v>#DIV/0!</v>
      </c>
      <c r="E357" t="e">
        <f t="shared" si="10"/>
        <v>#DIV/0!</v>
      </c>
      <c r="F357" t="e">
        <f t="shared" si="11"/>
        <v>#DIV/0!</v>
      </c>
    </row>
    <row r="358" spans="1:6">
      <c r="A358" t="s">
        <v>115</v>
      </c>
      <c r="B358">
        <f>FGNBonds!B15</f>
        <v>0</v>
      </c>
      <c r="C358" s="28">
        <f>FGNBonds!F15</f>
        <v>0</v>
      </c>
      <c r="D358" s="47" t="e">
        <f>C358/'A&amp;L'!$C$2</f>
        <v>#DIV/0!</v>
      </c>
      <c r="E358" t="e">
        <f t="shared" si="10"/>
        <v>#DIV/0!</v>
      </c>
      <c r="F358" t="e">
        <f t="shared" si="11"/>
        <v>#DIV/0!</v>
      </c>
    </row>
    <row r="359" spans="1:6">
      <c r="A359" t="s">
        <v>115</v>
      </c>
      <c r="B359">
        <f>FGNBonds!B16</f>
        <v>0</v>
      </c>
      <c r="C359" s="28">
        <f>FGNBonds!F16</f>
        <v>0</v>
      </c>
      <c r="D359" s="47" t="e">
        <f>C359/'A&amp;L'!$C$2</f>
        <v>#DIV/0!</v>
      </c>
      <c r="E359" t="e">
        <f t="shared" si="10"/>
        <v>#DIV/0!</v>
      </c>
      <c r="F359" t="e">
        <f t="shared" si="11"/>
        <v>#DIV/0!</v>
      </c>
    </row>
    <row r="360" spans="1:6">
      <c r="A360" t="s">
        <v>115</v>
      </c>
      <c r="B360">
        <f>FGNBonds!B17</f>
        <v>0</v>
      </c>
      <c r="C360" s="28">
        <f>FGNBonds!F17</f>
        <v>0</v>
      </c>
      <c r="D360" s="47" t="e">
        <f>C360/'A&amp;L'!$C$2</f>
        <v>#DIV/0!</v>
      </c>
      <c r="E360" t="e">
        <f t="shared" si="10"/>
        <v>#DIV/0!</v>
      </c>
      <c r="F360" t="e">
        <f t="shared" si="11"/>
        <v>#DIV/0!</v>
      </c>
    </row>
    <row r="361" spans="1:6">
      <c r="A361" t="s">
        <v>115</v>
      </c>
      <c r="B361">
        <f>FGNBonds!B18</f>
        <v>0</v>
      </c>
      <c r="C361" s="28">
        <f>FGNBonds!F18</f>
        <v>0</v>
      </c>
      <c r="D361" s="47" t="e">
        <f>C361/'A&amp;L'!$C$2</f>
        <v>#DIV/0!</v>
      </c>
      <c r="E361" t="e">
        <f t="shared" si="10"/>
        <v>#DIV/0!</v>
      </c>
      <c r="F361" t="e">
        <f t="shared" si="11"/>
        <v>#DIV/0!</v>
      </c>
    </row>
    <row r="362" spans="1:6">
      <c r="A362" t="s">
        <v>115</v>
      </c>
      <c r="B362">
        <f>FGNBonds!B19</f>
        <v>0</v>
      </c>
      <c r="C362" s="28">
        <f>FGNBonds!F19</f>
        <v>0</v>
      </c>
      <c r="D362" s="47" t="e">
        <f>C362/'A&amp;L'!$C$2</f>
        <v>#DIV/0!</v>
      </c>
      <c r="E362" t="e">
        <f t="shared" si="10"/>
        <v>#DIV/0!</v>
      </c>
      <c r="F362" t="e">
        <f t="shared" si="11"/>
        <v>#DIV/0!</v>
      </c>
    </row>
    <row r="363" spans="1:6">
      <c r="A363" t="s">
        <v>115</v>
      </c>
      <c r="B363">
        <f>FGNBonds!B20</f>
        <v>0</v>
      </c>
      <c r="C363" s="28">
        <f>FGNBonds!F20</f>
        <v>0</v>
      </c>
      <c r="D363" s="47" t="e">
        <f>C363/'A&amp;L'!$C$2</f>
        <v>#DIV/0!</v>
      </c>
      <c r="E363" t="e">
        <f t="shared" si="10"/>
        <v>#DIV/0!</v>
      </c>
      <c r="F363" t="e">
        <f t="shared" si="11"/>
        <v>#DIV/0!</v>
      </c>
    </row>
    <row r="364" spans="1:6">
      <c r="A364" t="s">
        <v>115</v>
      </c>
      <c r="B364">
        <f>FGNBonds!B21</f>
        <v>0</v>
      </c>
      <c r="C364" s="28">
        <f>FGNBonds!F21</f>
        <v>0</v>
      </c>
      <c r="D364" s="47" t="e">
        <f>C364/'A&amp;L'!$C$2</f>
        <v>#DIV/0!</v>
      </c>
      <c r="E364" t="e">
        <f t="shared" si="10"/>
        <v>#DIV/0!</v>
      </c>
      <c r="F364" t="e">
        <f t="shared" si="11"/>
        <v>#DIV/0!</v>
      </c>
    </row>
    <row r="365" spans="1:6">
      <c r="A365" t="s">
        <v>115</v>
      </c>
      <c r="B365">
        <f>FGNBonds!B22</f>
        <v>0</v>
      </c>
      <c r="C365" s="28">
        <f>FGNBonds!F22</f>
        <v>0</v>
      </c>
      <c r="D365" s="47" t="e">
        <f>C365/'A&amp;L'!$C$2</f>
        <v>#DIV/0!</v>
      </c>
      <c r="E365" t="e">
        <f t="shared" si="10"/>
        <v>#DIV/0!</v>
      </c>
      <c r="F365" t="e">
        <f t="shared" si="11"/>
        <v>#DIV/0!</v>
      </c>
    </row>
    <row r="366" spans="1:6">
      <c r="A366" t="s">
        <v>115</v>
      </c>
      <c r="B366">
        <f>FGNBonds!B23</f>
        <v>0</v>
      </c>
      <c r="C366" s="28">
        <f>FGNBonds!F23</f>
        <v>0</v>
      </c>
      <c r="D366" s="47" t="e">
        <f>C366/'A&amp;L'!$C$2</f>
        <v>#DIV/0!</v>
      </c>
      <c r="E366" t="e">
        <f t="shared" si="10"/>
        <v>#DIV/0!</v>
      </c>
      <c r="F366" t="e">
        <f t="shared" si="11"/>
        <v>#DIV/0!</v>
      </c>
    </row>
    <row r="367" spans="1:6">
      <c r="A367" t="s">
        <v>115</v>
      </c>
      <c r="B367">
        <f>FGNBonds!B24</f>
        <v>0</v>
      </c>
      <c r="C367" s="28">
        <f>FGNBonds!F24</f>
        <v>0</v>
      </c>
      <c r="D367" s="47" t="e">
        <f>C367/'A&amp;L'!$C$2</f>
        <v>#DIV/0!</v>
      </c>
      <c r="E367" t="e">
        <f t="shared" si="10"/>
        <v>#DIV/0!</v>
      </c>
      <c r="F367" t="e">
        <f t="shared" si="11"/>
        <v>#DIV/0!</v>
      </c>
    </row>
    <row r="368" spans="1:6">
      <c r="A368" t="s">
        <v>115</v>
      </c>
      <c r="B368">
        <f>FGNBonds!B25</f>
        <v>0</v>
      </c>
      <c r="C368" s="28">
        <f>FGNBonds!F25</f>
        <v>0</v>
      </c>
      <c r="D368" s="47" t="e">
        <f>C368/'A&amp;L'!$C$2</f>
        <v>#DIV/0!</v>
      </c>
      <c r="E368" t="e">
        <f t="shared" si="10"/>
        <v>#DIV/0!</v>
      </c>
      <c r="F368" t="e">
        <f t="shared" si="11"/>
        <v>#DIV/0!</v>
      </c>
    </row>
    <row r="369" spans="1:6">
      <c r="A369" t="s">
        <v>115</v>
      </c>
      <c r="B369">
        <f>FGNBonds!B26</f>
        <v>0</v>
      </c>
      <c r="C369" s="28">
        <f>FGNBonds!F26</f>
        <v>0</v>
      </c>
      <c r="D369" s="47" t="e">
        <f>C369/'A&amp;L'!$C$2</f>
        <v>#DIV/0!</v>
      </c>
      <c r="E369" t="e">
        <f t="shared" si="10"/>
        <v>#DIV/0!</v>
      </c>
      <c r="F369" t="e">
        <f t="shared" si="11"/>
        <v>#DIV/0!</v>
      </c>
    </row>
    <row r="370" spans="1:6">
      <c r="A370" t="s">
        <v>115</v>
      </c>
      <c r="B370">
        <f>FGNBonds!B27</f>
        <v>0</v>
      </c>
      <c r="C370" s="28">
        <f>FGNBonds!F27</f>
        <v>0</v>
      </c>
      <c r="D370" s="47" t="e">
        <f>C370/'A&amp;L'!$C$2</f>
        <v>#DIV/0!</v>
      </c>
      <c r="E370" t="e">
        <f t="shared" si="10"/>
        <v>#DIV/0!</v>
      </c>
      <c r="F370" t="e">
        <f t="shared" si="11"/>
        <v>#DIV/0!</v>
      </c>
    </row>
    <row r="371" spans="1:6">
      <c r="A371" t="s">
        <v>115</v>
      </c>
      <c r="B371">
        <f>FGNBonds!B28</f>
        <v>0</v>
      </c>
      <c r="C371" s="28">
        <f>FGNBonds!F28</f>
        <v>0</v>
      </c>
      <c r="D371" s="47" t="e">
        <f>C371/'A&amp;L'!$C$2</f>
        <v>#DIV/0!</v>
      </c>
      <c r="E371" t="e">
        <f t="shared" si="10"/>
        <v>#DIV/0!</v>
      </c>
      <c r="F371" t="e">
        <f t="shared" si="11"/>
        <v>#DIV/0!</v>
      </c>
    </row>
    <row r="372" spans="1:6">
      <c r="A372" t="s">
        <v>115</v>
      </c>
      <c r="B372">
        <f>FGNBonds!B29</f>
        <v>0</v>
      </c>
      <c r="C372" s="28">
        <f>FGNBonds!F29</f>
        <v>0</v>
      </c>
      <c r="D372" s="47" t="e">
        <f>C372/'A&amp;L'!$C$2</f>
        <v>#DIV/0!</v>
      </c>
      <c r="E372" t="e">
        <f t="shared" si="10"/>
        <v>#DIV/0!</v>
      </c>
      <c r="F372" t="e">
        <f t="shared" si="11"/>
        <v>#DIV/0!</v>
      </c>
    </row>
    <row r="373" spans="1:6">
      <c r="A373" t="s">
        <v>115</v>
      </c>
      <c r="B373">
        <f>FGNBonds!B30</f>
        <v>0</v>
      </c>
      <c r="C373" s="28">
        <f>FGNBonds!F30</f>
        <v>0</v>
      </c>
      <c r="D373" s="47" t="e">
        <f>C373/'A&amp;L'!$C$2</f>
        <v>#DIV/0!</v>
      </c>
      <c r="E373" t="e">
        <f t="shared" si="10"/>
        <v>#DIV/0!</v>
      </c>
      <c r="F373" t="e">
        <f t="shared" si="11"/>
        <v>#DIV/0!</v>
      </c>
    </row>
    <row r="374" spans="1:6">
      <c r="A374" t="s">
        <v>115</v>
      </c>
      <c r="B374">
        <f>FGNBonds!B31</f>
        <v>0</v>
      </c>
      <c r="C374" s="28">
        <f>FGNBonds!F31</f>
        <v>0</v>
      </c>
      <c r="D374" s="47" t="e">
        <f>C374/'A&amp;L'!$C$2</f>
        <v>#DIV/0!</v>
      </c>
      <c r="E374" t="e">
        <f t="shared" si="10"/>
        <v>#DIV/0!</v>
      </c>
      <c r="F374" t="e">
        <f t="shared" si="11"/>
        <v>#DIV/0!</v>
      </c>
    </row>
    <row r="375" spans="1:6">
      <c r="A375" t="s">
        <v>115</v>
      </c>
      <c r="B375">
        <f>FGNBonds!B32</f>
        <v>0</v>
      </c>
      <c r="C375" s="28">
        <f>FGNBonds!F32</f>
        <v>0</v>
      </c>
      <c r="D375" s="47" t="e">
        <f>C375/'A&amp;L'!$C$2</f>
        <v>#DIV/0!</v>
      </c>
      <c r="E375" t="e">
        <f t="shared" si="10"/>
        <v>#DIV/0!</v>
      </c>
      <c r="F375" t="e">
        <f t="shared" si="11"/>
        <v>#DIV/0!</v>
      </c>
    </row>
    <row r="376" spans="1:6">
      <c r="A376" t="s">
        <v>115</v>
      </c>
      <c r="B376">
        <f>FGNBonds!B33</f>
        <v>0</v>
      </c>
      <c r="C376" s="28">
        <f>FGNBonds!F33</f>
        <v>0</v>
      </c>
      <c r="D376" s="47" t="e">
        <f>C376/'A&amp;L'!$C$2</f>
        <v>#DIV/0!</v>
      </c>
      <c r="E376" t="e">
        <f t="shared" si="10"/>
        <v>#DIV/0!</v>
      </c>
      <c r="F376" t="e">
        <f t="shared" si="11"/>
        <v>#DIV/0!</v>
      </c>
    </row>
    <row r="377" spans="1:6">
      <c r="A377" t="s">
        <v>115</v>
      </c>
      <c r="B377">
        <f>FGNBonds!B34</f>
        <v>0</v>
      </c>
      <c r="C377" s="28">
        <f>FGNBonds!F34</f>
        <v>0</v>
      </c>
      <c r="D377" s="47" t="e">
        <f>C377/'A&amp;L'!$C$2</f>
        <v>#DIV/0!</v>
      </c>
      <c r="E377" t="e">
        <f t="shared" si="10"/>
        <v>#DIV/0!</v>
      </c>
      <c r="F377" t="e">
        <f t="shared" si="11"/>
        <v>#DIV/0!</v>
      </c>
    </row>
    <row r="378" spans="1:6">
      <c r="A378" t="s">
        <v>115</v>
      </c>
      <c r="B378">
        <f>FGNBonds!B35</f>
        <v>0</v>
      </c>
      <c r="C378" s="28">
        <f>FGNBonds!F35</f>
        <v>0</v>
      </c>
      <c r="D378" s="47" t="e">
        <f>C378/'A&amp;L'!$C$2</f>
        <v>#DIV/0!</v>
      </c>
      <c r="E378" t="e">
        <f t="shared" si="10"/>
        <v>#DIV/0!</v>
      </c>
      <c r="F378" t="e">
        <f t="shared" si="11"/>
        <v>#DIV/0!</v>
      </c>
    </row>
    <row r="379" spans="1:6">
      <c r="A379" t="s">
        <v>115</v>
      </c>
      <c r="B379">
        <f>FGNBonds!B36</f>
        <v>0</v>
      </c>
      <c r="C379" s="28">
        <f>FGNBonds!F36</f>
        <v>0</v>
      </c>
      <c r="D379" s="47" t="e">
        <f>C379/'A&amp;L'!$C$2</f>
        <v>#DIV/0!</v>
      </c>
      <c r="E379" t="e">
        <f t="shared" si="10"/>
        <v>#DIV/0!</v>
      </c>
      <c r="F379" t="e">
        <f t="shared" si="11"/>
        <v>#DIV/0!</v>
      </c>
    </row>
    <row r="380" spans="1:6">
      <c r="A380" t="s">
        <v>115</v>
      </c>
      <c r="B380">
        <f>FGNBonds!B37</f>
        <v>0</v>
      </c>
      <c r="C380" s="28">
        <f>FGNBonds!F37</f>
        <v>0</v>
      </c>
      <c r="D380" s="47" t="e">
        <f>C380/'A&amp;L'!$C$2</f>
        <v>#DIV/0!</v>
      </c>
      <c r="E380" t="e">
        <f t="shared" si="10"/>
        <v>#DIV/0!</v>
      </c>
      <c r="F380" t="e">
        <f t="shared" si="11"/>
        <v>#DIV/0!</v>
      </c>
    </row>
    <row r="381" spans="1:6">
      <c r="A381" t="s">
        <v>115</v>
      </c>
      <c r="B381">
        <f>FGNBonds!B38</f>
        <v>0</v>
      </c>
      <c r="C381" s="28">
        <f>FGNBonds!F38</f>
        <v>0</v>
      </c>
      <c r="D381" s="47" t="e">
        <f>C381/'A&amp;L'!$C$2</f>
        <v>#DIV/0!</v>
      </c>
      <c r="E381" t="e">
        <f t="shared" si="10"/>
        <v>#DIV/0!</v>
      </c>
      <c r="F381" t="e">
        <f t="shared" si="11"/>
        <v>#DIV/0!</v>
      </c>
    </row>
    <row r="382" spans="1:6">
      <c r="A382" t="s">
        <v>115</v>
      </c>
      <c r="B382">
        <f>FGNBonds!B39</f>
        <v>0</v>
      </c>
      <c r="C382" s="28">
        <f>FGNBonds!F39</f>
        <v>0</v>
      </c>
      <c r="D382" s="47" t="e">
        <f>C382/'A&amp;L'!$C$2</f>
        <v>#DIV/0!</v>
      </c>
      <c r="E382" t="e">
        <f t="shared" si="10"/>
        <v>#DIV/0!</v>
      </c>
      <c r="F382" t="e">
        <f t="shared" si="11"/>
        <v>#DIV/0!</v>
      </c>
    </row>
    <row r="383" spans="1:6">
      <c r="A383" t="s">
        <v>115</v>
      </c>
      <c r="B383">
        <f>FGNBonds!B40</f>
        <v>0</v>
      </c>
      <c r="C383" s="28">
        <f>FGNBonds!F40</f>
        <v>0</v>
      </c>
      <c r="D383" s="47" t="e">
        <f>C383/'A&amp;L'!$C$2</f>
        <v>#DIV/0!</v>
      </c>
      <c r="E383" t="e">
        <f t="shared" si="10"/>
        <v>#DIV/0!</v>
      </c>
      <c r="F383" t="e">
        <f t="shared" si="11"/>
        <v>#DIV/0!</v>
      </c>
    </row>
    <row r="384" spans="1:6">
      <c r="A384" t="s">
        <v>115</v>
      </c>
      <c r="B384">
        <f>FGNBonds!B41</f>
        <v>0</v>
      </c>
      <c r="C384" s="28">
        <f>FGNBonds!F41</f>
        <v>0</v>
      </c>
      <c r="D384" s="47" t="e">
        <f>C384/'A&amp;L'!$C$2</f>
        <v>#DIV/0!</v>
      </c>
      <c r="E384" t="e">
        <f t="shared" si="10"/>
        <v>#DIV/0!</v>
      </c>
      <c r="F384" t="e">
        <f t="shared" si="11"/>
        <v>#DIV/0!</v>
      </c>
    </row>
    <row r="385" spans="1:6">
      <c r="A385" t="s">
        <v>115</v>
      </c>
      <c r="B385">
        <f>FGNBonds!B42</f>
        <v>0</v>
      </c>
      <c r="C385" s="28">
        <f>FGNBonds!F42</f>
        <v>0</v>
      </c>
      <c r="D385" s="47" t="e">
        <f>C385/'A&amp;L'!$C$2</f>
        <v>#DIV/0!</v>
      </c>
      <c r="E385" t="e">
        <f t="shared" si="10"/>
        <v>#DIV/0!</v>
      </c>
      <c r="F385" t="e">
        <f t="shared" si="11"/>
        <v>#DIV/0!</v>
      </c>
    </row>
    <row r="386" spans="1:6">
      <c r="A386" t="s">
        <v>115</v>
      </c>
      <c r="B386">
        <f>FGNBonds!B43</f>
        <v>0</v>
      </c>
      <c r="C386" s="28">
        <f>FGNBonds!F43</f>
        <v>0</v>
      </c>
      <c r="D386" s="47" t="e">
        <f>C386/'A&amp;L'!$C$2</f>
        <v>#DIV/0!</v>
      </c>
      <c r="E386" t="e">
        <f t="shared" si="10"/>
        <v>#DIV/0!</v>
      </c>
      <c r="F386" t="e">
        <f t="shared" si="11"/>
        <v>#DIV/0!</v>
      </c>
    </row>
    <row r="387" spans="1:6">
      <c r="A387" t="s">
        <v>115</v>
      </c>
      <c r="B387">
        <f>FGNBonds!B44</f>
        <v>0</v>
      </c>
      <c r="C387" s="28">
        <f>FGNBonds!F44</f>
        <v>0</v>
      </c>
      <c r="D387" s="47" t="e">
        <f>C387/'A&amp;L'!$C$2</f>
        <v>#DIV/0!</v>
      </c>
      <c r="E387" t="e">
        <f t="shared" si="10"/>
        <v>#DIV/0!</v>
      </c>
      <c r="F387" t="e">
        <f t="shared" si="11"/>
        <v>#DIV/0!</v>
      </c>
    </row>
    <row r="388" spans="1:6">
      <c r="A388" t="s">
        <v>115</v>
      </c>
      <c r="B388">
        <f>FGNBonds!B45</f>
        <v>0</v>
      </c>
      <c r="C388" s="28">
        <f>FGNBonds!F45</f>
        <v>0</v>
      </c>
      <c r="D388" s="47" t="e">
        <f>C388/'A&amp;L'!$C$2</f>
        <v>#DIV/0!</v>
      </c>
      <c r="E388" t="e">
        <f t="shared" si="10"/>
        <v>#DIV/0!</v>
      </c>
      <c r="F388" t="e">
        <f t="shared" si="11"/>
        <v>#DIV/0!</v>
      </c>
    </row>
    <row r="389" spans="1:6">
      <c r="A389" t="s">
        <v>115</v>
      </c>
      <c r="B389">
        <f>FGNBonds!B46</f>
        <v>0</v>
      </c>
      <c r="C389" s="28">
        <f>FGNBonds!F46</f>
        <v>0</v>
      </c>
      <c r="D389" s="47" t="e">
        <f>C389/'A&amp;L'!$C$2</f>
        <v>#DIV/0!</v>
      </c>
      <c r="E389" t="e">
        <f t="shared" si="10"/>
        <v>#DIV/0!</v>
      </c>
      <c r="F389" t="e">
        <f t="shared" si="11"/>
        <v>#DIV/0!</v>
      </c>
    </row>
    <row r="390" spans="1:6">
      <c r="A390" t="s">
        <v>115</v>
      </c>
      <c r="B390">
        <f>FGNBonds!B47</f>
        <v>0</v>
      </c>
      <c r="C390" s="28">
        <f>FGNBonds!F47</f>
        <v>0</v>
      </c>
      <c r="D390" s="47" t="e">
        <f>C390/'A&amp;L'!$C$2</f>
        <v>#DIV/0!</v>
      </c>
      <c r="E390" t="e">
        <f t="shared" si="10"/>
        <v>#DIV/0!</v>
      </c>
      <c r="F390" t="e">
        <f t="shared" si="11"/>
        <v>#DIV/0!</v>
      </c>
    </row>
    <row r="391" spans="1:6">
      <c r="A391" t="s">
        <v>115</v>
      </c>
      <c r="B391">
        <f>FGNBonds!B48</f>
        <v>0</v>
      </c>
      <c r="C391" s="28">
        <f>FGNBonds!F48</f>
        <v>0</v>
      </c>
      <c r="D391" s="47" t="e">
        <f>C391/'A&amp;L'!$C$2</f>
        <v>#DIV/0!</v>
      </c>
      <c r="E391" t="e">
        <f t="shared" ref="E391:E454" si="12">RANK(D391,$D$6:$D$1655,0)</f>
        <v>#DIV/0!</v>
      </c>
      <c r="F391" t="e">
        <f t="shared" ref="F391:F454" si="13">IF(E391&gt;1," ",IF(AND(E391=1,B391=$B$1),"FALSE",TRUE))</f>
        <v>#DIV/0!</v>
      </c>
    </row>
    <row r="392" spans="1:6">
      <c r="A392" t="s">
        <v>115</v>
      </c>
      <c r="B392">
        <f>FGNBonds!B49</f>
        <v>0</v>
      </c>
      <c r="C392" s="28">
        <f>FGNBonds!F49</f>
        <v>0</v>
      </c>
      <c r="D392" s="47" t="e">
        <f>C392/'A&amp;L'!$C$2</f>
        <v>#DIV/0!</v>
      </c>
      <c r="E392" t="e">
        <f t="shared" si="12"/>
        <v>#DIV/0!</v>
      </c>
      <c r="F392" t="e">
        <f t="shared" si="13"/>
        <v>#DIV/0!</v>
      </c>
    </row>
    <row r="393" spans="1:6">
      <c r="A393" t="s">
        <v>115</v>
      </c>
      <c r="B393">
        <f>FGNBonds!B50</f>
        <v>0</v>
      </c>
      <c r="C393" s="28">
        <f>FGNBonds!F50</f>
        <v>0</v>
      </c>
      <c r="D393" s="47" t="e">
        <f>C393/'A&amp;L'!$C$2</f>
        <v>#DIV/0!</v>
      </c>
      <c r="E393" t="e">
        <f t="shared" si="12"/>
        <v>#DIV/0!</v>
      </c>
      <c r="F393" t="e">
        <f t="shared" si="13"/>
        <v>#DIV/0!</v>
      </c>
    </row>
    <row r="394" spans="1:6">
      <c r="A394" t="s">
        <v>115</v>
      </c>
      <c r="B394">
        <f>FGNBonds!B51</f>
        <v>0</v>
      </c>
      <c r="C394" s="28">
        <f>FGNBonds!F51</f>
        <v>0</v>
      </c>
      <c r="D394" s="47" t="e">
        <f>C394/'A&amp;L'!$C$2</f>
        <v>#DIV/0!</v>
      </c>
      <c r="E394" t="e">
        <f t="shared" si="12"/>
        <v>#DIV/0!</v>
      </c>
      <c r="F394" t="e">
        <f t="shared" si="13"/>
        <v>#DIV/0!</v>
      </c>
    </row>
    <row r="395" spans="1:6">
      <c r="A395" t="s">
        <v>115</v>
      </c>
      <c r="B395">
        <f>FGNBonds!B52</f>
        <v>0</v>
      </c>
      <c r="C395" s="28">
        <f>FGNBonds!F52</f>
        <v>0</v>
      </c>
      <c r="D395" s="47" t="e">
        <f>C395/'A&amp;L'!$C$2</f>
        <v>#DIV/0!</v>
      </c>
      <c r="E395" t="e">
        <f t="shared" si="12"/>
        <v>#DIV/0!</v>
      </c>
      <c r="F395" t="e">
        <f t="shared" si="13"/>
        <v>#DIV/0!</v>
      </c>
    </row>
    <row r="396" spans="1:6">
      <c r="A396" t="s">
        <v>116</v>
      </c>
      <c r="B396" s="28">
        <f>Tbill!B3</f>
        <v>0</v>
      </c>
      <c r="C396" s="28">
        <f>Tbill!F3</f>
        <v>0</v>
      </c>
      <c r="D396" s="47" t="e">
        <f>C396/'A&amp;L'!$C$2</f>
        <v>#DIV/0!</v>
      </c>
      <c r="E396" t="e">
        <f t="shared" si="12"/>
        <v>#DIV/0!</v>
      </c>
      <c r="F396" t="e">
        <f t="shared" si="13"/>
        <v>#DIV/0!</v>
      </c>
    </row>
    <row r="397" spans="1:6">
      <c r="A397" t="s">
        <v>116</v>
      </c>
      <c r="B397" s="28">
        <f>Tbill!B4</f>
        <v>0</v>
      </c>
      <c r="C397" s="28">
        <f>Tbill!F4</f>
        <v>0</v>
      </c>
      <c r="D397" s="47" t="e">
        <f>C397/'A&amp;L'!$C$2</f>
        <v>#DIV/0!</v>
      </c>
      <c r="E397" t="e">
        <f t="shared" si="12"/>
        <v>#DIV/0!</v>
      </c>
      <c r="F397" t="e">
        <f t="shared" si="13"/>
        <v>#DIV/0!</v>
      </c>
    </row>
    <row r="398" spans="1:6">
      <c r="A398" t="s">
        <v>116</v>
      </c>
      <c r="B398" s="28">
        <f>Tbill!B5</f>
        <v>0</v>
      </c>
      <c r="C398" s="28">
        <f>Tbill!F5</f>
        <v>0</v>
      </c>
      <c r="D398" s="47" t="e">
        <f>C398/'A&amp;L'!$C$2</f>
        <v>#DIV/0!</v>
      </c>
      <c r="E398" t="e">
        <f t="shared" si="12"/>
        <v>#DIV/0!</v>
      </c>
      <c r="F398" t="e">
        <f t="shared" si="13"/>
        <v>#DIV/0!</v>
      </c>
    </row>
    <row r="399" spans="1:6">
      <c r="A399" t="s">
        <v>116</v>
      </c>
      <c r="B399" s="28">
        <f>Tbill!B6</f>
        <v>0</v>
      </c>
      <c r="C399" s="28">
        <f>Tbill!F6</f>
        <v>0</v>
      </c>
      <c r="D399" s="47" t="e">
        <f>C399/'A&amp;L'!$C$2</f>
        <v>#DIV/0!</v>
      </c>
      <c r="E399" t="e">
        <f t="shared" si="12"/>
        <v>#DIV/0!</v>
      </c>
      <c r="F399" t="e">
        <f t="shared" si="13"/>
        <v>#DIV/0!</v>
      </c>
    </row>
    <row r="400" spans="1:6">
      <c r="A400" t="s">
        <v>116</v>
      </c>
      <c r="B400" s="28">
        <f>Tbill!B7</f>
        <v>0</v>
      </c>
      <c r="C400" s="28">
        <f>Tbill!F7</f>
        <v>0</v>
      </c>
      <c r="D400" s="47" t="e">
        <f>C400/'A&amp;L'!$C$2</f>
        <v>#DIV/0!</v>
      </c>
      <c r="E400" t="e">
        <f t="shared" si="12"/>
        <v>#DIV/0!</v>
      </c>
      <c r="F400" t="e">
        <f t="shared" si="13"/>
        <v>#DIV/0!</v>
      </c>
    </row>
    <row r="401" spans="1:6">
      <c r="A401" t="s">
        <v>116</v>
      </c>
      <c r="B401" s="28">
        <f>Tbill!B8</f>
        <v>0</v>
      </c>
      <c r="C401" s="28">
        <f>Tbill!F8</f>
        <v>0</v>
      </c>
      <c r="D401" s="47" t="e">
        <f>C401/'A&amp;L'!$C$2</f>
        <v>#DIV/0!</v>
      </c>
      <c r="E401" t="e">
        <f t="shared" si="12"/>
        <v>#DIV/0!</v>
      </c>
      <c r="F401" t="e">
        <f t="shared" si="13"/>
        <v>#DIV/0!</v>
      </c>
    </row>
    <row r="402" spans="1:6">
      <c r="A402" t="s">
        <v>116</v>
      </c>
      <c r="B402" s="28">
        <f>Tbill!B9</f>
        <v>0</v>
      </c>
      <c r="C402" s="28">
        <f>Tbill!F9</f>
        <v>0</v>
      </c>
      <c r="D402" s="47" t="e">
        <f>C402/'A&amp;L'!$C$2</f>
        <v>#DIV/0!</v>
      </c>
      <c r="E402" t="e">
        <f t="shared" si="12"/>
        <v>#DIV/0!</v>
      </c>
      <c r="F402" t="e">
        <f t="shared" si="13"/>
        <v>#DIV/0!</v>
      </c>
    </row>
    <row r="403" spans="1:6">
      <c r="A403" t="s">
        <v>116</v>
      </c>
      <c r="B403" s="28">
        <f>Tbill!B10</f>
        <v>0</v>
      </c>
      <c r="C403" s="28">
        <f>Tbill!F10</f>
        <v>0</v>
      </c>
      <c r="D403" s="47" t="e">
        <f>C403/'A&amp;L'!$C$2</f>
        <v>#DIV/0!</v>
      </c>
      <c r="E403" t="e">
        <f t="shared" si="12"/>
        <v>#DIV/0!</v>
      </c>
      <c r="F403" t="e">
        <f t="shared" si="13"/>
        <v>#DIV/0!</v>
      </c>
    </row>
    <row r="404" spans="1:6">
      <c r="A404" t="s">
        <v>116</v>
      </c>
      <c r="B404" s="28">
        <f>Tbill!B11</f>
        <v>0</v>
      </c>
      <c r="C404" s="28">
        <f>Tbill!F11</f>
        <v>0</v>
      </c>
      <c r="D404" s="47" t="e">
        <f>C404/'A&amp;L'!$C$2</f>
        <v>#DIV/0!</v>
      </c>
      <c r="E404" t="e">
        <f t="shared" si="12"/>
        <v>#DIV/0!</v>
      </c>
      <c r="F404" t="e">
        <f t="shared" si="13"/>
        <v>#DIV/0!</v>
      </c>
    </row>
    <row r="405" spans="1:6">
      <c r="A405" t="s">
        <v>116</v>
      </c>
      <c r="B405" s="28">
        <f>Tbill!B12</f>
        <v>0</v>
      </c>
      <c r="C405" s="28">
        <f>Tbill!F12</f>
        <v>0</v>
      </c>
      <c r="D405" s="47" t="e">
        <f>C405/'A&amp;L'!$C$2</f>
        <v>#DIV/0!</v>
      </c>
      <c r="E405" t="e">
        <f t="shared" si="12"/>
        <v>#DIV/0!</v>
      </c>
      <c r="F405" t="e">
        <f t="shared" si="13"/>
        <v>#DIV/0!</v>
      </c>
    </row>
    <row r="406" spans="1:6">
      <c r="A406" t="s">
        <v>116</v>
      </c>
      <c r="B406" s="28">
        <f>Tbill!B13</f>
        <v>0</v>
      </c>
      <c r="C406" s="28">
        <f>Tbill!F13</f>
        <v>0</v>
      </c>
      <c r="D406" s="47" t="e">
        <f>C406/'A&amp;L'!$C$2</f>
        <v>#DIV/0!</v>
      </c>
      <c r="E406" t="e">
        <f t="shared" si="12"/>
        <v>#DIV/0!</v>
      </c>
      <c r="F406" t="e">
        <f t="shared" si="13"/>
        <v>#DIV/0!</v>
      </c>
    </row>
    <row r="407" spans="1:6">
      <c r="A407" t="s">
        <v>116</v>
      </c>
      <c r="B407" s="28">
        <f>Tbill!B14</f>
        <v>0</v>
      </c>
      <c r="C407" s="28">
        <f>Tbill!F14</f>
        <v>0</v>
      </c>
      <c r="D407" s="47" t="e">
        <f>C407/'A&amp;L'!$C$2</f>
        <v>#DIV/0!</v>
      </c>
      <c r="E407" t="e">
        <f t="shared" si="12"/>
        <v>#DIV/0!</v>
      </c>
      <c r="F407" t="e">
        <f t="shared" si="13"/>
        <v>#DIV/0!</v>
      </c>
    </row>
    <row r="408" spans="1:6">
      <c r="A408" t="s">
        <v>116</v>
      </c>
      <c r="B408" s="28">
        <f>Tbill!B15</f>
        <v>0</v>
      </c>
      <c r="C408" s="28">
        <f>Tbill!F15</f>
        <v>0</v>
      </c>
      <c r="D408" s="47" t="e">
        <f>C408/'A&amp;L'!$C$2</f>
        <v>#DIV/0!</v>
      </c>
      <c r="E408" t="e">
        <f t="shared" si="12"/>
        <v>#DIV/0!</v>
      </c>
      <c r="F408" t="e">
        <f t="shared" si="13"/>
        <v>#DIV/0!</v>
      </c>
    </row>
    <row r="409" spans="1:6">
      <c r="A409" t="s">
        <v>116</v>
      </c>
      <c r="B409" s="28">
        <f>Tbill!B16</f>
        <v>0</v>
      </c>
      <c r="C409" s="28">
        <f>Tbill!F16</f>
        <v>0</v>
      </c>
      <c r="D409" s="47" t="e">
        <f>C409/'A&amp;L'!$C$2</f>
        <v>#DIV/0!</v>
      </c>
      <c r="E409" t="e">
        <f t="shared" si="12"/>
        <v>#DIV/0!</v>
      </c>
      <c r="F409" t="e">
        <f t="shared" si="13"/>
        <v>#DIV/0!</v>
      </c>
    </row>
    <row r="410" spans="1:6">
      <c r="A410" t="s">
        <v>116</v>
      </c>
      <c r="B410" s="28">
        <f>Tbill!B17</f>
        <v>0</v>
      </c>
      <c r="C410" s="28">
        <f>Tbill!F17</f>
        <v>0</v>
      </c>
      <c r="D410" s="47" t="e">
        <f>C410/'A&amp;L'!$C$2</f>
        <v>#DIV/0!</v>
      </c>
      <c r="E410" t="e">
        <f t="shared" si="12"/>
        <v>#DIV/0!</v>
      </c>
      <c r="F410" t="e">
        <f t="shared" si="13"/>
        <v>#DIV/0!</v>
      </c>
    </row>
    <row r="411" spans="1:6">
      <c r="A411" t="s">
        <v>116</v>
      </c>
      <c r="B411" s="28">
        <f>Tbill!B18</f>
        <v>0</v>
      </c>
      <c r="C411" s="28">
        <f>Tbill!F18</f>
        <v>0</v>
      </c>
      <c r="D411" s="47" t="e">
        <f>C411/'A&amp;L'!$C$2</f>
        <v>#DIV/0!</v>
      </c>
      <c r="E411" t="e">
        <f t="shared" si="12"/>
        <v>#DIV/0!</v>
      </c>
      <c r="F411" t="e">
        <f t="shared" si="13"/>
        <v>#DIV/0!</v>
      </c>
    </row>
    <row r="412" spans="1:6">
      <c r="A412" t="s">
        <v>116</v>
      </c>
      <c r="B412" s="28">
        <f>Tbill!B19</f>
        <v>0</v>
      </c>
      <c r="C412" s="28">
        <f>Tbill!F19</f>
        <v>0</v>
      </c>
      <c r="D412" s="47" t="e">
        <f>C412/'A&amp;L'!$C$2</f>
        <v>#DIV/0!</v>
      </c>
      <c r="E412" t="e">
        <f t="shared" si="12"/>
        <v>#DIV/0!</v>
      </c>
      <c r="F412" t="e">
        <f t="shared" si="13"/>
        <v>#DIV/0!</v>
      </c>
    </row>
    <row r="413" spans="1:6">
      <c r="A413" t="s">
        <v>116</v>
      </c>
      <c r="B413" s="28">
        <f>Tbill!B20</f>
        <v>0</v>
      </c>
      <c r="C413" s="28">
        <f>Tbill!F20</f>
        <v>0</v>
      </c>
      <c r="D413" s="47" t="e">
        <f>C413/'A&amp;L'!$C$2</f>
        <v>#DIV/0!</v>
      </c>
      <c r="E413" t="e">
        <f t="shared" si="12"/>
        <v>#DIV/0!</v>
      </c>
      <c r="F413" t="e">
        <f t="shared" si="13"/>
        <v>#DIV/0!</v>
      </c>
    </row>
    <row r="414" spans="1:6">
      <c r="A414" t="s">
        <v>116</v>
      </c>
      <c r="B414" s="28">
        <f>Tbill!B21</f>
        <v>0</v>
      </c>
      <c r="C414" s="28">
        <f>Tbill!F21</f>
        <v>0</v>
      </c>
      <c r="D414" s="47" t="e">
        <f>C414/'A&amp;L'!$C$2</f>
        <v>#DIV/0!</v>
      </c>
      <c r="E414" t="e">
        <f t="shared" si="12"/>
        <v>#DIV/0!</v>
      </c>
      <c r="F414" t="e">
        <f t="shared" si="13"/>
        <v>#DIV/0!</v>
      </c>
    </row>
    <row r="415" spans="1:6">
      <c r="A415" t="s">
        <v>116</v>
      </c>
      <c r="B415" s="28">
        <f>Tbill!B22</f>
        <v>0</v>
      </c>
      <c r="C415" s="28">
        <f>Tbill!F22</f>
        <v>0</v>
      </c>
      <c r="D415" s="47" t="e">
        <f>C415/'A&amp;L'!$C$2</f>
        <v>#DIV/0!</v>
      </c>
      <c r="E415" t="e">
        <f t="shared" si="12"/>
        <v>#DIV/0!</v>
      </c>
      <c r="F415" t="e">
        <f t="shared" si="13"/>
        <v>#DIV/0!</v>
      </c>
    </row>
    <row r="416" spans="1:6">
      <c r="A416" t="s">
        <v>117</v>
      </c>
      <c r="B416">
        <f>'Other Bonds'!B4</f>
        <v>0</v>
      </c>
      <c r="C416" s="28">
        <f>'Other Bonds'!F4</f>
        <v>0</v>
      </c>
      <c r="D416" s="47" t="e">
        <f>C416/'A&amp;L'!$C$2</f>
        <v>#DIV/0!</v>
      </c>
      <c r="E416" t="e">
        <f t="shared" si="12"/>
        <v>#DIV/0!</v>
      </c>
      <c r="F416" t="e">
        <f t="shared" si="13"/>
        <v>#DIV/0!</v>
      </c>
    </row>
    <row r="417" spans="1:6">
      <c r="A417" t="s">
        <v>117</v>
      </c>
      <c r="B417">
        <f>'Other Bonds'!B5</f>
        <v>0</v>
      </c>
      <c r="C417" s="28">
        <f>'Other Bonds'!F5</f>
        <v>0</v>
      </c>
      <c r="D417" s="47" t="e">
        <f>C417/'A&amp;L'!$C$2</f>
        <v>#DIV/0!</v>
      </c>
      <c r="E417" t="e">
        <f t="shared" si="12"/>
        <v>#DIV/0!</v>
      </c>
      <c r="F417" t="e">
        <f t="shared" si="13"/>
        <v>#DIV/0!</v>
      </c>
    </row>
    <row r="418" spans="1:6">
      <c r="A418" t="s">
        <v>117</v>
      </c>
      <c r="B418">
        <f>'Other Bonds'!B6</f>
        <v>0</v>
      </c>
      <c r="C418" s="28">
        <f>'Other Bonds'!F6</f>
        <v>0</v>
      </c>
      <c r="D418" s="47" t="e">
        <f>C418/'A&amp;L'!$C$2</f>
        <v>#DIV/0!</v>
      </c>
      <c r="E418" t="e">
        <f t="shared" si="12"/>
        <v>#DIV/0!</v>
      </c>
      <c r="F418" t="e">
        <f t="shared" si="13"/>
        <v>#DIV/0!</v>
      </c>
    </row>
    <row r="419" spans="1:6">
      <c r="A419" t="s">
        <v>117</v>
      </c>
      <c r="B419">
        <f>'Other Bonds'!B7</f>
        <v>0</v>
      </c>
      <c r="C419" s="28">
        <f>'Other Bonds'!F7</f>
        <v>0</v>
      </c>
      <c r="D419" s="47" t="e">
        <f>C419/'A&amp;L'!$C$2</f>
        <v>#DIV/0!</v>
      </c>
      <c r="E419" t="e">
        <f t="shared" si="12"/>
        <v>#DIV/0!</v>
      </c>
      <c r="F419" t="e">
        <f t="shared" si="13"/>
        <v>#DIV/0!</v>
      </c>
    </row>
    <row r="420" spans="1:6">
      <c r="A420" t="s">
        <v>117</v>
      </c>
      <c r="B420">
        <f>'Other Bonds'!B8</f>
        <v>0</v>
      </c>
      <c r="C420" s="28">
        <f>'Other Bonds'!F8</f>
        <v>0</v>
      </c>
      <c r="D420" s="47" t="e">
        <f>C420/'A&amp;L'!$C$2</f>
        <v>#DIV/0!</v>
      </c>
      <c r="E420" t="e">
        <f t="shared" si="12"/>
        <v>#DIV/0!</v>
      </c>
      <c r="F420" t="e">
        <f t="shared" si="13"/>
        <v>#DIV/0!</v>
      </c>
    </row>
    <row r="421" spans="1:6">
      <c r="A421" t="s">
        <v>117</v>
      </c>
      <c r="B421">
        <f>'Other Bonds'!B9</f>
        <v>0</v>
      </c>
      <c r="C421" s="28">
        <f>'Other Bonds'!F9</f>
        <v>0</v>
      </c>
      <c r="D421" s="47" t="e">
        <f>C421/'A&amp;L'!$C$2</f>
        <v>#DIV/0!</v>
      </c>
      <c r="E421" t="e">
        <f t="shared" si="12"/>
        <v>#DIV/0!</v>
      </c>
      <c r="F421" t="e">
        <f t="shared" si="13"/>
        <v>#DIV/0!</v>
      </c>
    </row>
    <row r="422" spans="1:6">
      <c r="A422" t="s">
        <v>117</v>
      </c>
      <c r="B422">
        <f>'Other Bonds'!B10</f>
        <v>0</v>
      </c>
      <c r="C422" s="28">
        <f>'Other Bonds'!F10</f>
        <v>0</v>
      </c>
      <c r="D422" s="47" t="e">
        <f>C422/'A&amp;L'!$C$2</f>
        <v>#DIV/0!</v>
      </c>
      <c r="E422" t="e">
        <f t="shared" si="12"/>
        <v>#DIV/0!</v>
      </c>
      <c r="F422" t="e">
        <f t="shared" si="13"/>
        <v>#DIV/0!</v>
      </c>
    </row>
    <row r="423" spans="1:6">
      <c r="A423" t="s">
        <v>117</v>
      </c>
      <c r="B423">
        <f>'Other Bonds'!B11</f>
        <v>0</v>
      </c>
      <c r="C423" s="28">
        <f>'Other Bonds'!F11</f>
        <v>0</v>
      </c>
      <c r="D423" s="47" t="e">
        <f>C423/'A&amp;L'!$C$2</f>
        <v>#DIV/0!</v>
      </c>
      <c r="E423" t="e">
        <f t="shared" si="12"/>
        <v>#DIV/0!</v>
      </c>
      <c r="F423" t="e">
        <f t="shared" si="13"/>
        <v>#DIV/0!</v>
      </c>
    </row>
    <row r="424" spans="1:6">
      <c r="A424" t="s">
        <v>117</v>
      </c>
      <c r="B424">
        <f>'Other Bonds'!B12</f>
        <v>0</v>
      </c>
      <c r="C424" s="28">
        <f>'Other Bonds'!F12</f>
        <v>0</v>
      </c>
      <c r="D424" s="47" t="e">
        <f>C424/'A&amp;L'!$C$2</f>
        <v>#DIV/0!</v>
      </c>
      <c r="E424" t="e">
        <f t="shared" si="12"/>
        <v>#DIV/0!</v>
      </c>
      <c r="F424" t="e">
        <f t="shared" si="13"/>
        <v>#DIV/0!</v>
      </c>
    </row>
    <row r="425" spans="1:6">
      <c r="A425" t="s">
        <v>117</v>
      </c>
      <c r="B425">
        <f>'Other Bonds'!B13</f>
        <v>0</v>
      </c>
      <c r="C425" s="28">
        <f>'Other Bonds'!F13</f>
        <v>0</v>
      </c>
      <c r="D425" s="47" t="e">
        <f>C425/'A&amp;L'!$C$2</f>
        <v>#DIV/0!</v>
      </c>
      <c r="E425" t="e">
        <f t="shared" si="12"/>
        <v>#DIV/0!</v>
      </c>
      <c r="F425" t="e">
        <f t="shared" si="13"/>
        <v>#DIV/0!</v>
      </c>
    </row>
    <row r="426" spans="1:6">
      <c r="A426" t="s">
        <v>118</v>
      </c>
      <c r="B426">
        <f>'Other Bonds'!B18</f>
        <v>0</v>
      </c>
      <c r="C426" s="28">
        <f>'Other Bonds'!F18</f>
        <v>0</v>
      </c>
      <c r="D426" s="47" t="e">
        <f>C426/'A&amp;L'!$C$2</f>
        <v>#DIV/0!</v>
      </c>
      <c r="E426" t="e">
        <f t="shared" si="12"/>
        <v>#DIV/0!</v>
      </c>
      <c r="F426" t="e">
        <f t="shared" si="13"/>
        <v>#DIV/0!</v>
      </c>
    </row>
    <row r="427" spans="1:6">
      <c r="A427" t="s">
        <v>118</v>
      </c>
      <c r="B427">
        <f>'Other Bonds'!B19</f>
        <v>0</v>
      </c>
      <c r="C427" s="28">
        <f>'Other Bonds'!F19</f>
        <v>0</v>
      </c>
      <c r="D427" s="47" t="e">
        <f>C427/'A&amp;L'!$C$2</f>
        <v>#DIV/0!</v>
      </c>
      <c r="E427" t="e">
        <f t="shared" si="12"/>
        <v>#DIV/0!</v>
      </c>
      <c r="F427" t="e">
        <f t="shared" si="13"/>
        <v>#DIV/0!</v>
      </c>
    </row>
    <row r="428" spans="1:6">
      <c r="A428" t="s">
        <v>118</v>
      </c>
      <c r="B428">
        <f>'Other Bonds'!B20</f>
        <v>0</v>
      </c>
      <c r="C428" s="28">
        <f>'Other Bonds'!F20</f>
        <v>0</v>
      </c>
      <c r="D428" s="47" t="e">
        <f>C428/'A&amp;L'!$C$2</f>
        <v>#DIV/0!</v>
      </c>
      <c r="E428" t="e">
        <f t="shared" si="12"/>
        <v>#DIV/0!</v>
      </c>
      <c r="F428" t="e">
        <f t="shared" si="13"/>
        <v>#DIV/0!</v>
      </c>
    </row>
    <row r="429" spans="1:6">
      <c r="A429" t="s">
        <v>118</v>
      </c>
      <c r="B429">
        <f>'Other Bonds'!B21</f>
        <v>0</v>
      </c>
      <c r="C429" s="28">
        <f>'Other Bonds'!F21</f>
        <v>0</v>
      </c>
      <c r="D429" s="47" t="e">
        <f>C429/'A&amp;L'!$C$2</f>
        <v>#DIV/0!</v>
      </c>
      <c r="E429" t="e">
        <f t="shared" si="12"/>
        <v>#DIV/0!</v>
      </c>
      <c r="F429" t="e">
        <f t="shared" si="13"/>
        <v>#DIV/0!</v>
      </c>
    </row>
    <row r="430" spans="1:6">
      <c r="A430" t="s">
        <v>118</v>
      </c>
      <c r="B430">
        <f>'Other Bonds'!B22</f>
        <v>0</v>
      </c>
      <c r="C430" s="28">
        <f>'Other Bonds'!F22</f>
        <v>0</v>
      </c>
      <c r="D430" s="47" t="e">
        <f>C430/'A&amp;L'!$C$2</f>
        <v>#DIV/0!</v>
      </c>
      <c r="E430" t="e">
        <f t="shared" si="12"/>
        <v>#DIV/0!</v>
      </c>
      <c r="F430" t="e">
        <f t="shared" si="13"/>
        <v>#DIV/0!</v>
      </c>
    </row>
    <row r="431" spans="1:6">
      <c r="A431" t="s">
        <v>118</v>
      </c>
      <c r="B431">
        <f>'Other Bonds'!B23</f>
        <v>0</v>
      </c>
      <c r="C431" s="28">
        <f>'Other Bonds'!F23</f>
        <v>0</v>
      </c>
      <c r="D431" s="47" t="e">
        <f>C431/'A&amp;L'!$C$2</f>
        <v>#DIV/0!</v>
      </c>
      <c r="E431" t="e">
        <f t="shared" si="12"/>
        <v>#DIV/0!</v>
      </c>
      <c r="F431" t="e">
        <f t="shared" si="13"/>
        <v>#DIV/0!</v>
      </c>
    </row>
    <row r="432" spans="1:6">
      <c r="A432" t="s">
        <v>118</v>
      </c>
      <c r="B432">
        <f>'Other Bonds'!B24</f>
        <v>0</v>
      </c>
      <c r="C432" s="28">
        <f>'Other Bonds'!F24</f>
        <v>0</v>
      </c>
      <c r="D432" s="47" t="e">
        <f>C432/'A&amp;L'!$C$2</f>
        <v>#DIV/0!</v>
      </c>
      <c r="E432" t="e">
        <f t="shared" si="12"/>
        <v>#DIV/0!</v>
      </c>
      <c r="F432" t="e">
        <f t="shared" si="13"/>
        <v>#DIV/0!</v>
      </c>
    </row>
    <row r="433" spans="1:6">
      <c r="A433" t="s">
        <v>118</v>
      </c>
      <c r="B433">
        <f>'Other Bonds'!B25</f>
        <v>0</v>
      </c>
      <c r="C433" s="28">
        <f>'Other Bonds'!F25</f>
        <v>0</v>
      </c>
      <c r="D433" s="47" t="e">
        <f>C433/'A&amp;L'!$C$2</f>
        <v>#DIV/0!</v>
      </c>
      <c r="E433" t="e">
        <f t="shared" si="12"/>
        <v>#DIV/0!</v>
      </c>
      <c r="F433" t="e">
        <f t="shared" si="13"/>
        <v>#DIV/0!</v>
      </c>
    </row>
    <row r="434" spans="1:6">
      <c r="A434" t="s">
        <v>118</v>
      </c>
      <c r="B434">
        <f>'Other Bonds'!B26</f>
        <v>0</v>
      </c>
      <c r="C434" s="28">
        <f>'Other Bonds'!F26</f>
        <v>0</v>
      </c>
      <c r="D434" s="47" t="e">
        <f>C434/'A&amp;L'!$C$2</f>
        <v>#DIV/0!</v>
      </c>
      <c r="E434" t="e">
        <f t="shared" si="12"/>
        <v>#DIV/0!</v>
      </c>
      <c r="F434" t="e">
        <f t="shared" si="13"/>
        <v>#DIV/0!</v>
      </c>
    </row>
    <row r="435" spans="1:6">
      <c r="A435" t="s">
        <v>118</v>
      </c>
      <c r="B435">
        <f>'Other Bonds'!B27</f>
        <v>0</v>
      </c>
      <c r="C435" s="28">
        <f>'Other Bonds'!F27</f>
        <v>0</v>
      </c>
      <c r="D435" s="47" t="e">
        <f>C435/'A&amp;L'!$C$2</f>
        <v>#DIV/0!</v>
      </c>
      <c r="E435" t="e">
        <f t="shared" si="12"/>
        <v>#DIV/0!</v>
      </c>
      <c r="F435" t="e">
        <f t="shared" si="13"/>
        <v>#DIV/0!</v>
      </c>
    </row>
    <row r="436" spans="1:6">
      <c r="A436" t="s">
        <v>118</v>
      </c>
      <c r="B436">
        <f>'Other Bonds'!B28</f>
        <v>0</v>
      </c>
      <c r="C436" s="28">
        <f>'Other Bonds'!F28</f>
        <v>0</v>
      </c>
      <c r="D436" s="47" t="e">
        <f>C436/'A&amp;L'!$C$2</f>
        <v>#DIV/0!</v>
      </c>
      <c r="E436" t="e">
        <f t="shared" si="12"/>
        <v>#DIV/0!</v>
      </c>
      <c r="F436" t="e">
        <f t="shared" si="13"/>
        <v>#DIV/0!</v>
      </c>
    </row>
    <row r="437" spans="1:6">
      <c r="A437" t="s">
        <v>118</v>
      </c>
      <c r="B437">
        <f>'Other Bonds'!B29</f>
        <v>0</v>
      </c>
      <c r="C437" s="28">
        <f>'Other Bonds'!F29</f>
        <v>0</v>
      </c>
      <c r="D437" s="47" t="e">
        <f>C437/'A&amp;L'!$C$2</f>
        <v>#DIV/0!</v>
      </c>
      <c r="E437" t="e">
        <f t="shared" si="12"/>
        <v>#DIV/0!</v>
      </c>
      <c r="F437" t="e">
        <f t="shared" si="13"/>
        <v>#DIV/0!</v>
      </c>
    </row>
    <row r="438" spans="1:6">
      <c r="A438" t="s">
        <v>118</v>
      </c>
      <c r="B438">
        <f>'Other Bonds'!B30</f>
        <v>0</v>
      </c>
      <c r="C438" s="28">
        <f>'Other Bonds'!F30</f>
        <v>0</v>
      </c>
      <c r="D438" s="47" t="e">
        <f>C438/'A&amp;L'!$C$2</f>
        <v>#DIV/0!</v>
      </c>
      <c r="E438" t="e">
        <f t="shared" si="12"/>
        <v>#DIV/0!</v>
      </c>
      <c r="F438" t="e">
        <f t="shared" si="13"/>
        <v>#DIV/0!</v>
      </c>
    </row>
    <row r="439" spans="1:6">
      <c r="A439" t="s">
        <v>118</v>
      </c>
      <c r="B439">
        <f>'Other Bonds'!B31</f>
        <v>0</v>
      </c>
      <c r="C439" s="28">
        <f>'Other Bonds'!F31</f>
        <v>0</v>
      </c>
      <c r="D439" s="47" t="e">
        <f>C439/'A&amp;L'!$C$2</f>
        <v>#DIV/0!</v>
      </c>
      <c r="E439" t="e">
        <f t="shared" si="12"/>
        <v>#DIV/0!</v>
      </c>
      <c r="F439" t="e">
        <f t="shared" si="13"/>
        <v>#DIV/0!</v>
      </c>
    </row>
    <row r="440" spans="1:6">
      <c r="A440" t="s">
        <v>118</v>
      </c>
      <c r="B440">
        <f>'Other Bonds'!B32</f>
        <v>0</v>
      </c>
      <c r="C440" s="28">
        <f>'Other Bonds'!F32</f>
        <v>0</v>
      </c>
      <c r="D440" s="47" t="e">
        <f>C440/'A&amp;L'!$C$2</f>
        <v>#DIV/0!</v>
      </c>
      <c r="E440" t="e">
        <f t="shared" si="12"/>
        <v>#DIV/0!</v>
      </c>
      <c r="F440" t="e">
        <f t="shared" si="13"/>
        <v>#DIV/0!</v>
      </c>
    </row>
    <row r="441" spans="1:6">
      <c r="A441" t="s">
        <v>119</v>
      </c>
      <c r="B441">
        <f>'Other Bonds'!B38</f>
        <v>0</v>
      </c>
      <c r="C441" s="28">
        <f>'Other Bonds'!F38</f>
        <v>0</v>
      </c>
      <c r="D441" s="47" t="e">
        <f>C441/'A&amp;L'!$C$2</f>
        <v>#DIV/0!</v>
      </c>
      <c r="E441" t="e">
        <f t="shared" si="12"/>
        <v>#DIV/0!</v>
      </c>
      <c r="F441" t="e">
        <f t="shared" si="13"/>
        <v>#DIV/0!</v>
      </c>
    </row>
    <row r="442" spans="1:6">
      <c r="A442" t="s">
        <v>119</v>
      </c>
      <c r="B442">
        <f>'Other Bonds'!B39</f>
        <v>0</v>
      </c>
      <c r="C442" s="28">
        <f>'Other Bonds'!F39</f>
        <v>0</v>
      </c>
      <c r="D442" s="47" t="e">
        <f>C442/'A&amp;L'!$C$2</f>
        <v>#DIV/0!</v>
      </c>
      <c r="E442" t="e">
        <f t="shared" si="12"/>
        <v>#DIV/0!</v>
      </c>
      <c r="F442" t="e">
        <f t="shared" si="13"/>
        <v>#DIV/0!</v>
      </c>
    </row>
    <row r="443" spans="1:6">
      <c r="A443" t="s">
        <v>119</v>
      </c>
      <c r="B443">
        <f>'Other Bonds'!B40</f>
        <v>0</v>
      </c>
      <c r="C443" s="28">
        <f>'Other Bonds'!F40</f>
        <v>0</v>
      </c>
      <c r="D443" s="47" t="e">
        <f>C443/'A&amp;L'!$C$2</f>
        <v>#DIV/0!</v>
      </c>
      <c r="E443" t="e">
        <f t="shared" si="12"/>
        <v>#DIV/0!</v>
      </c>
      <c r="F443" t="e">
        <f t="shared" si="13"/>
        <v>#DIV/0!</v>
      </c>
    </row>
    <row r="444" spans="1:6">
      <c r="A444" t="s">
        <v>119</v>
      </c>
      <c r="B444">
        <f>'Other Bonds'!B41</f>
        <v>0</v>
      </c>
      <c r="C444" s="28">
        <f>'Other Bonds'!F41</f>
        <v>0</v>
      </c>
      <c r="D444" s="47" t="e">
        <f>C444/'A&amp;L'!$C$2</f>
        <v>#DIV/0!</v>
      </c>
      <c r="E444" t="e">
        <f t="shared" si="12"/>
        <v>#DIV/0!</v>
      </c>
      <c r="F444" t="e">
        <f t="shared" si="13"/>
        <v>#DIV/0!</v>
      </c>
    </row>
    <row r="445" spans="1:6">
      <c r="A445" t="s">
        <v>119</v>
      </c>
      <c r="B445">
        <f>'Other Bonds'!B42</f>
        <v>0</v>
      </c>
      <c r="C445" s="28">
        <f>'Other Bonds'!F42</f>
        <v>0</v>
      </c>
      <c r="D445" s="47" t="e">
        <f>C445/'A&amp;L'!$C$2</f>
        <v>#DIV/0!</v>
      </c>
      <c r="E445" t="e">
        <f t="shared" si="12"/>
        <v>#DIV/0!</v>
      </c>
      <c r="F445" t="e">
        <f t="shared" si="13"/>
        <v>#DIV/0!</v>
      </c>
    </row>
    <row r="446" spans="1:6">
      <c r="A446" t="s">
        <v>119</v>
      </c>
      <c r="B446">
        <f>'Other Bonds'!B43</f>
        <v>0</v>
      </c>
      <c r="C446" s="28">
        <f>'Other Bonds'!F43</f>
        <v>0</v>
      </c>
      <c r="D446" s="47" t="e">
        <f>C446/'A&amp;L'!$C$2</f>
        <v>#DIV/0!</v>
      </c>
      <c r="E446" t="e">
        <f t="shared" si="12"/>
        <v>#DIV/0!</v>
      </c>
      <c r="F446" t="e">
        <f t="shared" si="13"/>
        <v>#DIV/0!</v>
      </c>
    </row>
    <row r="447" spans="1:6">
      <c r="A447" t="s">
        <v>119</v>
      </c>
      <c r="B447">
        <f>'Other Bonds'!B44</f>
        <v>0</v>
      </c>
      <c r="C447" s="28">
        <f>'Other Bonds'!F44</f>
        <v>0</v>
      </c>
      <c r="D447" s="47" t="e">
        <f>C447/'A&amp;L'!$C$2</f>
        <v>#DIV/0!</v>
      </c>
      <c r="E447" t="e">
        <f t="shared" si="12"/>
        <v>#DIV/0!</v>
      </c>
      <c r="F447" t="e">
        <f t="shared" si="13"/>
        <v>#DIV/0!</v>
      </c>
    </row>
    <row r="448" spans="1:6">
      <c r="A448" t="s">
        <v>119</v>
      </c>
      <c r="B448">
        <f>'Other Bonds'!B45</f>
        <v>0</v>
      </c>
      <c r="C448" s="28">
        <f>'Other Bonds'!F45</f>
        <v>0</v>
      </c>
      <c r="D448" s="47" t="e">
        <f>C448/'A&amp;L'!$C$2</f>
        <v>#DIV/0!</v>
      </c>
      <c r="E448" t="e">
        <f t="shared" si="12"/>
        <v>#DIV/0!</v>
      </c>
      <c r="F448" t="e">
        <f t="shared" si="13"/>
        <v>#DIV/0!</v>
      </c>
    </row>
    <row r="449" spans="1:6">
      <c r="A449" t="s">
        <v>119</v>
      </c>
      <c r="B449">
        <f>'Other Bonds'!B46</f>
        <v>0</v>
      </c>
      <c r="C449" s="28">
        <f>'Other Bonds'!F46</f>
        <v>0</v>
      </c>
      <c r="D449" s="47" t="e">
        <f>C449/'A&amp;L'!$C$2</f>
        <v>#DIV/0!</v>
      </c>
      <c r="E449" t="e">
        <f t="shared" si="12"/>
        <v>#DIV/0!</v>
      </c>
      <c r="F449" t="e">
        <f t="shared" si="13"/>
        <v>#DIV/0!</v>
      </c>
    </row>
    <row r="450" spans="1:6">
      <c r="A450" t="s">
        <v>119</v>
      </c>
      <c r="B450">
        <f>'Other Bonds'!B47</f>
        <v>0</v>
      </c>
      <c r="C450" s="28">
        <f>'Other Bonds'!F47</f>
        <v>0</v>
      </c>
      <c r="D450" s="47" t="e">
        <f>C450/'A&amp;L'!$C$2</f>
        <v>#DIV/0!</v>
      </c>
      <c r="E450" t="e">
        <f t="shared" si="12"/>
        <v>#DIV/0!</v>
      </c>
      <c r="F450" t="e">
        <f t="shared" si="13"/>
        <v>#DIV/0!</v>
      </c>
    </row>
    <row r="451" spans="1:6">
      <c r="A451" t="s">
        <v>120</v>
      </c>
      <c r="B451">
        <f>'Other Bonds'!B53</f>
        <v>0</v>
      </c>
      <c r="C451" s="28">
        <f>'Other Bonds'!F53</f>
        <v>0</v>
      </c>
      <c r="D451" s="47" t="e">
        <f>C451/'A&amp;L'!$C$2</f>
        <v>#DIV/0!</v>
      </c>
      <c r="E451" t="e">
        <f t="shared" si="12"/>
        <v>#DIV/0!</v>
      </c>
      <c r="F451" t="e">
        <f t="shared" si="13"/>
        <v>#DIV/0!</v>
      </c>
    </row>
    <row r="452" spans="1:6">
      <c r="A452" t="s">
        <v>120</v>
      </c>
      <c r="B452">
        <f>'Other Bonds'!B54</f>
        <v>0</v>
      </c>
      <c r="C452" s="28">
        <f>'Other Bonds'!F54</f>
        <v>0</v>
      </c>
      <c r="D452" s="47" t="e">
        <f>C452/'A&amp;L'!$C$2</f>
        <v>#DIV/0!</v>
      </c>
      <c r="E452" t="e">
        <f t="shared" si="12"/>
        <v>#DIV/0!</v>
      </c>
      <c r="F452" t="e">
        <f t="shared" si="13"/>
        <v>#DIV/0!</v>
      </c>
    </row>
    <row r="453" spans="1:6">
      <c r="A453" t="s">
        <v>120</v>
      </c>
      <c r="B453">
        <f>'Other Bonds'!B55</f>
        <v>0</v>
      </c>
      <c r="C453" s="28">
        <f>'Other Bonds'!F55</f>
        <v>0</v>
      </c>
      <c r="D453" s="47" t="e">
        <f>C453/'A&amp;L'!$C$2</f>
        <v>#DIV/0!</v>
      </c>
      <c r="E453" t="e">
        <f t="shared" si="12"/>
        <v>#DIV/0!</v>
      </c>
      <c r="F453" t="e">
        <f t="shared" si="13"/>
        <v>#DIV/0!</v>
      </c>
    </row>
    <row r="454" spans="1:6">
      <c r="A454" t="s">
        <v>120</v>
      </c>
      <c r="B454">
        <f>'Other Bonds'!B56</f>
        <v>0</v>
      </c>
      <c r="C454" s="28">
        <f>'Other Bonds'!F56</f>
        <v>0</v>
      </c>
      <c r="D454" s="47" t="e">
        <f>C454/'A&amp;L'!$C$2</f>
        <v>#DIV/0!</v>
      </c>
      <c r="E454" t="e">
        <f t="shared" si="12"/>
        <v>#DIV/0!</v>
      </c>
      <c r="F454" t="e">
        <f t="shared" si="13"/>
        <v>#DIV/0!</v>
      </c>
    </row>
    <row r="455" spans="1:6">
      <c r="A455" t="s">
        <v>120</v>
      </c>
      <c r="B455">
        <f>'Other Bonds'!B57</f>
        <v>0</v>
      </c>
      <c r="C455" s="28">
        <f>'Other Bonds'!F57</f>
        <v>0</v>
      </c>
      <c r="D455" s="47" t="e">
        <f>C455/'A&amp;L'!$C$2</f>
        <v>#DIV/0!</v>
      </c>
      <c r="E455" t="e">
        <f t="shared" ref="E455:E518" si="14">RANK(D455,$D$6:$D$1655,0)</f>
        <v>#DIV/0!</v>
      </c>
      <c r="F455" t="e">
        <f t="shared" ref="F455:F518" si="15">IF(E455&gt;1," ",IF(AND(E455=1,B455=$B$1),"FALSE",TRUE))</f>
        <v>#DIV/0!</v>
      </c>
    </row>
    <row r="456" spans="1:6">
      <c r="A456" t="s">
        <v>120</v>
      </c>
      <c r="B456">
        <f>'Other Bonds'!B58</f>
        <v>0</v>
      </c>
      <c r="C456" s="28">
        <f>'Other Bonds'!F58</f>
        <v>0</v>
      </c>
      <c r="D456" s="47" t="e">
        <f>C456/'A&amp;L'!$C$2</f>
        <v>#DIV/0!</v>
      </c>
      <c r="E456" t="e">
        <f t="shared" si="14"/>
        <v>#DIV/0!</v>
      </c>
      <c r="F456" t="e">
        <f t="shared" si="15"/>
        <v>#DIV/0!</v>
      </c>
    </row>
    <row r="457" spans="1:6">
      <c r="A457" t="s">
        <v>120</v>
      </c>
      <c r="B457">
        <f>'Other Bonds'!B59</f>
        <v>0</v>
      </c>
      <c r="C457" s="28">
        <f>'Other Bonds'!F59</f>
        <v>0</v>
      </c>
      <c r="D457" s="47" t="e">
        <f>C457/'A&amp;L'!$C$2</f>
        <v>#DIV/0!</v>
      </c>
      <c r="E457" t="e">
        <f t="shared" si="14"/>
        <v>#DIV/0!</v>
      </c>
      <c r="F457" t="e">
        <f t="shared" si="15"/>
        <v>#DIV/0!</v>
      </c>
    </row>
    <row r="458" spans="1:6">
      <c r="A458" t="s">
        <v>120</v>
      </c>
      <c r="B458">
        <f>'Other Bonds'!B60</f>
        <v>0</v>
      </c>
      <c r="C458" s="28">
        <f>'Other Bonds'!F60</f>
        <v>0</v>
      </c>
      <c r="D458" s="47" t="e">
        <f>C458/'A&amp;L'!$C$2</f>
        <v>#DIV/0!</v>
      </c>
      <c r="E458" t="e">
        <f t="shared" si="14"/>
        <v>#DIV/0!</v>
      </c>
      <c r="F458" t="e">
        <f t="shared" si="15"/>
        <v>#DIV/0!</v>
      </c>
    </row>
    <row r="459" spans="1:6">
      <c r="A459" t="s">
        <v>120</v>
      </c>
      <c r="B459">
        <f>'Other Bonds'!B61</f>
        <v>0</v>
      </c>
      <c r="C459" s="28">
        <f>'Other Bonds'!F61</f>
        <v>0</v>
      </c>
      <c r="D459" s="47" t="e">
        <f>C459/'A&amp;L'!$C$2</f>
        <v>#DIV/0!</v>
      </c>
      <c r="E459" t="e">
        <f t="shared" si="14"/>
        <v>#DIV/0!</v>
      </c>
      <c r="F459" t="e">
        <f t="shared" si="15"/>
        <v>#DIV/0!</v>
      </c>
    </row>
    <row r="460" spans="1:6">
      <c r="A460" t="s">
        <v>120</v>
      </c>
      <c r="B460">
        <f>'Other Bonds'!B62</f>
        <v>0</v>
      </c>
      <c r="C460" s="28">
        <f>'Other Bonds'!F62</f>
        <v>0</v>
      </c>
      <c r="D460" s="47" t="e">
        <f>C460/'A&amp;L'!$C$2</f>
        <v>#DIV/0!</v>
      </c>
      <c r="E460" t="e">
        <f t="shared" si="14"/>
        <v>#DIV/0!</v>
      </c>
      <c r="F460" t="e">
        <f t="shared" si="15"/>
        <v>#DIV/0!</v>
      </c>
    </row>
    <row r="461" spans="1:6">
      <c r="A461" t="s">
        <v>121</v>
      </c>
      <c r="B461">
        <f>'Other Money Mkt'!B6</f>
        <v>0</v>
      </c>
      <c r="C461" s="28">
        <f>'Other Money Mkt'!D6</f>
        <v>0</v>
      </c>
      <c r="D461" s="47" t="e">
        <f>C461/'A&amp;L'!$C$2</f>
        <v>#DIV/0!</v>
      </c>
      <c r="E461" t="e">
        <f t="shared" si="14"/>
        <v>#DIV/0!</v>
      </c>
      <c r="F461" t="e">
        <f t="shared" si="15"/>
        <v>#DIV/0!</v>
      </c>
    </row>
    <row r="462" spans="1:6">
      <c r="A462" t="s">
        <v>121</v>
      </c>
      <c r="B462">
        <f>'Other Money Mkt'!B7</f>
        <v>0</v>
      </c>
      <c r="C462" s="28">
        <f>'Other Money Mkt'!D7</f>
        <v>0</v>
      </c>
      <c r="D462" s="47" t="e">
        <f>C462/'A&amp;L'!$C$2</f>
        <v>#DIV/0!</v>
      </c>
      <c r="E462" t="e">
        <f t="shared" si="14"/>
        <v>#DIV/0!</v>
      </c>
      <c r="F462" t="e">
        <f t="shared" si="15"/>
        <v>#DIV/0!</v>
      </c>
    </row>
    <row r="463" spans="1:6">
      <c r="A463" t="s">
        <v>121</v>
      </c>
      <c r="B463">
        <f>'Other Money Mkt'!B8</f>
        <v>0</v>
      </c>
      <c r="C463" s="28">
        <f>'Other Money Mkt'!D8</f>
        <v>0</v>
      </c>
      <c r="D463" s="47" t="e">
        <f>C463/'A&amp;L'!$C$2</f>
        <v>#DIV/0!</v>
      </c>
      <c r="E463" t="e">
        <f t="shared" si="14"/>
        <v>#DIV/0!</v>
      </c>
      <c r="F463" t="e">
        <f t="shared" si="15"/>
        <v>#DIV/0!</v>
      </c>
    </row>
    <row r="464" spans="1:6">
      <c r="A464" t="s">
        <v>121</v>
      </c>
      <c r="B464">
        <f>'Other Money Mkt'!B9</f>
        <v>0</v>
      </c>
      <c r="C464" s="28">
        <f>'Other Money Mkt'!D9</f>
        <v>0</v>
      </c>
      <c r="D464" s="47" t="e">
        <f>C464/'A&amp;L'!$C$2</f>
        <v>#DIV/0!</v>
      </c>
      <c r="E464" t="e">
        <f t="shared" si="14"/>
        <v>#DIV/0!</v>
      </c>
      <c r="F464" t="e">
        <f t="shared" si="15"/>
        <v>#DIV/0!</v>
      </c>
    </row>
    <row r="465" spans="1:6">
      <c r="A465" t="s">
        <v>121</v>
      </c>
      <c r="B465">
        <f>'Other Money Mkt'!B10</f>
        <v>0</v>
      </c>
      <c r="C465" s="28">
        <f>'Other Money Mkt'!D10</f>
        <v>0</v>
      </c>
      <c r="D465" s="47" t="e">
        <f>C465/'A&amp;L'!$C$2</f>
        <v>#DIV/0!</v>
      </c>
      <c r="E465" t="e">
        <f t="shared" si="14"/>
        <v>#DIV/0!</v>
      </c>
      <c r="F465" t="e">
        <f t="shared" si="15"/>
        <v>#DIV/0!</v>
      </c>
    </row>
    <row r="466" spans="1:6">
      <c r="A466" t="s">
        <v>121</v>
      </c>
      <c r="B466">
        <f>'Other Money Mkt'!B11</f>
        <v>0</v>
      </c>
      <c r="C466" s="28">
        <f>'Other Money Mkt'!D11</f>
        <v>0</v>
      </c>
      <c r="D466" s="47" t="e">
        <f>C466/'A&amp;L'!$C$2</f>
        <v>#DIV/0!</v>
      </c>
      <c r="E466" t="e">
        <f t="shared" si="14"/>
        <v>#DIV/0!</v>
      </c>
      <c r="F466" t="e">
        <f t="shared" si="15"/>
        <v>#DIV/0!</v>
      </c>
    </row>
    <row r="467" spans="1:6">
      <c r="A467" t="s">
        <v>121</v>
      </c>
      <c r="B467">
        <f>'Other Money Mkt'!B12</f>
        <v>0</v>
      </c>
      <c r="C467" s="28">
        <f>'Other Money Mkt'!D12</f>
        <v>0</v>
      </c>
      <c r="D467" s="47" t="e">
        <f>C467/'A&amp;L'!$C$2</f>
        <v>#DIV/0!</v>
      </c>
      <c r="E467" t="e">
        <f t="shared" si="14"/>
        <v>#DIV/0!</v>
      </c>
      <c r="F467" t="e">
        <f t="shared" si="15"/>
        <v>#DIV/0!</v>
      </c>
    </row>
    <row r="468" spans="1:6">
      <c r="A468" t="s">
        <v>121</v>
      </c>
      <c r="B468">
        <f>'Other Money Mkt'!B13</f>
        <v>0</v>
      </c>
      <c r="C468" s="28">
        <f>'Other Money Mkt'!D13</f>
        <v>0</v>
      </c>
      <c r="D468" s="47" t="e">
        <f>C468/'A&amp;L'!$C$2</f>
        <v>#DIV/0!</v>
      </c>
      <c r="E468" t="e">
        <f t="shared" si="14"/>
        <v>#DIV/0!</v>
      </c>
      <c r="F468" t="e">
        <f t="shared" si="15"/>
        <v>#DIV/0!</v>
      </c>
    </row>
    <row r="469" spans="1:6">
      <c r="A469" t="s">
        <v>121</v>
      </c>
      <c r="B469">
        <f>'Other Money Mkt'!B14</f>
        <v>0</v>
      </c>
      <c r="C469" s="28">
        <f>'Other Money Mkt'!D14</f>
        <v>0</v>
      </c>
      <c r="D469" s="47" t="e">
        <f>C469/'A&amp;L'!$C$2</f>
        <v>#DIV/0!</v>
      </c>
      <c r="E469" t="e">
        <f t="shared" si="14"/>
        <v>#DIV/0!</v>
      </c>
      <c r="F469" t="e">
        <f t="shared" si="15"/>
        <v>#DIV/0!</v>
      </c>
    </row>
    <row r="470" spans="1:6">
      <c r="A470" t="s">
        <v>121</v>
      </c>
      <c r="B470">
        <f>'Other Money Mkt'!B15</f>
        <v>0</v>
      </c>
      <c r="C470" s="28">
        <f>'Other Money Mkt'!D15</f>
        <v>0</v>
      </c>
      <c r="D470" s="47" t="e">
        <f>C470/'A&amp;L'!$C$2</f>
        <v>#DIV/0!</v>
      </c>
      <c r="E470" t="e">
        <f t="shared" si="14"/>
        <v>#DIV/0!</v>
      </c>
      <c r="F470" t="e">
        <f t="shared" si="15"/>
        <v>#DIV/0!</v>
      </c>
    </row>
    <row r="471" spans="1:6">
      <c r="A471" t="s">
        <v>122</v>
      </c>
      <c r="B471">
        <f>'Other Money Mkt'!B30</f>
        <v>0</v>
      </c>
      <c r="C471" s="28">
        <f>'Other Money Mkt'!D30</f>
        <v>0</v>
      </c>
      <c r="D471" s="47" t="e">
        <f>C471/'A&amp;L'!$C$2</f>
        <v>#DIV/0!</v>
      </c>
      <c r="E471" t="e">
        <f t="shared" si="14"/>
        <v>#DIV/0!</v>
      </c>
      <c r="F471" t="e">
        <f t="shared" si="15"/>
        <v>#DIV/0!</v>
      </c>
    </row>
    <row r="472" spans="1:6">
      <c r="A472" t="s">
        <v>122</v>
      </c>
      <c r="B472">
        <f>'Other Money Mkt'!B31</f>
        <v>0</v>
      </c>
      <c r="C472" s="28">
        <f>'Other Money Mkt'!D31</f>
        <v>0</v>
      </c>
      <c r="D472" s="47" t="e">
        <f>C472/'A&amp;L'!$C$2</f>
        <v>#DIV/0!</v>
      </c>
      <c r="E472" t="e">
        <f t="shared" si="14"/>
        <v>#DIV/0!</v>
      </c>
      <c r="F472" t="e">
        <f t="shared" si="15"/>
        <v>#DIV/0!</v>
      </c>
    </row>
    <row r="473" spans="1:6">
      <c r="A473" t="s">
        <v>122</v>
      </c>
      <c r="B473">
        <f>'Other Money Mkt'!B32</f>
        <v>0</v>
      </c>
      <c r="C473" s="28">
        <f>'Other Money Mkt'!D32</f>
        <v>0</v>
      </c>
      <c r="D473" s="47" t="e">
        <f>C473/'A&amp;L'!$C$2</f>
        <v>#DIV/0!</v>
      </c>
      <c r="E473" t="e">
        <f t="shared" si="14"/>
        <v>#DIV/0!</v>
      </c>
      <c r="F473" t="e">
        <f t="shared" si="15"/>
        <v>#DIV/0!</v>
      </c>
    </row>
    <row r="474" spans="1:6">
      <c r="A474" t="s">
        <v>122</v>
      </c>
      <c r="B474">
        <f>'Other Money Mkt'!B33</f>
        <v>0</v>
      </c>
      <c r="C474" s="28">
        <f>'Other Money Mkt'!D33</f>
        <v>0</v>
      </c>
      <c r="D474" s="47" t="e">
        <f>C474/'A&amp;L'!$C$2</f>
        <v>#DIV/0!</v>
      </c>
      <c r="E474" t="e">
        <f t="shared" si="14"/>
        <v>#DIV/0!</v>
      </c>
      <c r="F474" t="e">
        <f t="shared" si="15"/>
        <v>#DIV/0!</v>
      </c>
    </row>
    <row r="475" spans="1:6">
      <c r="A475" t="s">
        <v>122</v>
      </c>
      <c r="B475">
        <f>'Other Money Mkt'!B34</f>
        <v>0</v>
      </c>
      <c r="C475" s="28">
        <f>'Other Money Mkt'!D34</f>
        <v>0</v>
      </c>
      <c r="D475" s="47" t="e">
        <f>C475/'A&amp;L'!$C$2</f>
        <v>#DIV/0!</v>
      </c>
      <c r="E475" t="e">
        <f t="shared" si="14"/>
        <v>#DIV/0!</v>
      </c>
      <c r="F475" t="e">
        <f t="shared" si="15"/>
        <v>#DIV/0!</v>
      </c>
    </row>
    <row r="476" spans="1:6">
      <c r="A476" t="s">
        <v>122</v>
      </c>
      <c r="B476">
        <f>'Other Money Mkt'!B35</f>
        <v>0</v>
      </c>
      <c r="C476" s="28">
        <f>'Other Money Mkt'!D35</f>
        <v>0</v>
      </c>
      <c r="D476" s="47" t="e">
        <f>C476/'A&amp;L'!$C$2</f>
        <v>#DIV/0!</v>
      </c>
      <c r="E476" t="e">
        <f t="shared" si="14"/>
        <v>#DIV/0!</v>
      </c>
      <c r="F476" t="e">
        <f t="shared" si="15"/>
        <v>#DIV/0!</v>
      </c>
    </row>
    <row r="477" spans="1:6">
      <c r="A477" t="s">
        <v>122</v>
      </c>
      <c r="B477">
        <f>'Other Money Mkt'!B36</f>
        <v>0</v>
      </c>
      <c r="C477" s="28">
        <f>'Other Money Mkt'!D36</f>
        <v>0</v>
      </c>
      <c r="D477" s="47" t="e">
        <f>C477/'A&amp;L'!$C$2</f>
        <v>#DIV/0!</v>
      </c>
      <c r="E477" t="e">
        <f t="shared" si="14"/>
        <v>#DIV/0!</v>
      </c>
      <c r="F477" t="e">
        <f t="shared" si="15"/>
        <v>#DIV/0!</v>
      </c>
    </row>
    <row r="478" spans="1:6">
      <c r="A478" t="s">
        <v>122</v>
      </c>
      <c r="B478">
        <f>'Other Money Mkt'!B37</f>
        <v>0</v>
      </c>
      <c r="C478" s="28">
        <f>'Other Money Mkt'!D37</f>
        <v>0</v>
      </c>
      <c r="D478" s="47" t="e">
        <f>C478/'A&amp;L'!$C$2</f>
        <v>#DIV/0!</v>
      </c>
      <c r="E478" t="e">
        <f t="shared" si="14"/>
        <v>#DIV/0!</v>
      </c>
      <c r="F478" t="e">
        <f t="shared" si="15"/>
        <v>#DIV/0!</v>
      </c>
    </row>
    <row r="479" spans="1:6">
      <c r="A479" t="s">
        <v>122</v>
      </c>
      <c r="B479">
        <f>'Other Money Mkt'!B38</f>
        <v>0</v>
      </c>
      <c r="C479" s="28">
        <f>'Other Money Mkt'!D38</f>
        <v>0</v>
      </c>
      <c r="D479" s="47" t="e">
        <f>C479/'A&amp;L'!$C$2</f>
        <v>#DIV/0!</v>
      </c>
      <c r="E479" t="e">
        <f t="shared" si="14"/>
        <v>#DIV/0!</v>
      </c>
      <c r="F479" t="e">
        <f t="shared" si="15"/>
        <v>#DIV/0!</v>
      </c>
    </row>
    <row r="480" spans="1:6">
      <c r="A480" t="s">
        <v>122</v>
      </c>
      <c r="B480">
        <f>'Other Money Mkt'!B39</f>
        <v>0</v>
      </c>
      <c r="C480" s="28">
        <f>'Other Money Mkt'!D39</f>
        <v>0</v>
      </c>
      <c r="D480" s="47" t="e">
        <f>C480/'A&amp;L'!$C$2</f>
        <v>#DIV/0!</v>
      </c>
      <c r="E480" t="e">
        <f t="shared" si="14"/>
        <v>#DIV/0!</v>
      </c>
      <c r="F480" t="e">
        <f t="shared" si="15"/>
        <v>#DIV/0!</v>
      </c>
    </row>
    <row r="481" spans="1:6">
      <c r="A481" t="s">
        <v>122</v>
      </c>
      <c r="B481">
        <f>'Other Money Mkt'!B40</f>
        <v>0</v>
      </c>
      <c r="C481" s="28">
        <f>'Other Money Mkt'!D40</f>
        <v>0</v>
      </c>
      <c r="D481" s="47" t="e">
        <f>C481/'A&amp;L'!$C$2</f>
        <v>#DIV/0!</v>
      </c>
      <c r="E481" t="e">
        <f t="shared" si="14"/>
        <v>#DIV/0!</v>
      </c>
      <c r="F481" t="e">
        <f t="shared" si="15"/>
        <v>#DIV/0!</v>
      </c>
    </row>
    <row r="482" spans="1:6">
      <c r="A482" t="s">
        <v>122</v>
      </c>
      <c r="B482">
        <f>'Other Money Mkt'!B41</f>
        <v>0</v>
      </c>
      <c r="C482" s="28">
        <f>'Other Money Mkt'!D41</f>
        <v>0</v>
      </c>
      <c r="D482" s="47" t="e">
        <f>C482/'A&amp;L'!$C$2</f>
        <v>#DIV/0!</v>
      </c>
      <c r="E482" t="e">
        <f t="shared" si="14"/>
        <v>#DIV/0!</v>
      </c>
      <c r="F482" t="e">
        <f t="shared" si="15"/>
        <v>#DIV/0!</v>
      </c>
    </row>
    <row r="483" spans="1:6">
      <c r="A483" t="s">
        <v>122</v>
      </c>
      <c r="B483">
        <f>'Other Money Mkt'!B42</f>
        <v>0</v>
      </c>
      <c r="C483" s="28">
        <f>'Other Money Mkt'!D42</f>
        <v>0</v>
      </c>
      <c r="D483" s="47" t="e">
        <f>C483/'A&amp;L'!$C$2</f>
        <v>#DIV/0!</v>
      </c>
      <c r="E483" t="e">
        <f t="shared" si="14"/>
        <v>#DIV/0!</v>
      </c>
      <c r="F483" t="e">
        <f t="shared" si="15"/>
        <v>#DIV/0!</v>
      </c>
    </row>
    <row r="484" spans="1:6">
      <c r="A484" t="s">
        <v>122</v>
      </c>
      <c r="B484">
        <f>'Other Money Mkt'!B43</f>
        <v>0</v>
      </c>
      <c r="C484" s="28">
        <f>'Other Money Mkt'!D43</f>
        <v>0</v>
      </c>
      <c r="D484" s="47" t="e">
        <f>C484/'A&amp;L'!$C$2</f>
        <v>#DIV/0!</v>
      </c>
      <c r="E484" t="e">
        <f t="shared" si="14"/>
        <v>#DIV/0!</v>
      </c>
      <c r="F484" t="e">
        <f t="shared" si="15"/>
        <v>#DIV/0!</v>
      </c>
    </row>
    <row r="485" spans="1:6">
      <c r="A485" t="s">
        <v>122</v>
      </c>
      <c r="B485">
        <f>'Other Money Mkt'!B44</f>
        <v>0</v>
      </c>
      <c r="C485" s="28">
        <f>'Other Money Mkt'!D44</f>
        <v>0</v>
      </c>
      <c r="D485" s="47" t="e">
        <f>C485/'A&amp;L'!$C$2</f>
        <v>#DIV/0!</v>
      </c>
      <c r="E485" t="e">
        <f t="shared" si="14"/>
        <v>#DIV/0!</v>
      </c>
      <c r="F485" t="e">
        <f t="shared" si="15"/>
        <v>#DIV/0!</v>
      </c>
    </row>
    <row r="486" spans="1:6">
      <c r="A486" t="s">
        <v>130</v>
      </c>
      <c r="B486">
        <f>'Unlisted Sec'!B5</f>
        <v>0</v>
      </c>
      <c r="C486" s="28">
        <f>'Unlisted Sec'!E5</f>
        <v>0</v>
      </c>
      <c r="D486" s="47" t="e">
        <f>C486/'A&amp;L'!$C$2</f>
        <v>#DIV/0!</v>
      </c>
      <c r="E486" t="e">
        <f t="shared" si="14"/>
        <v>#DIV/0!</v>
      </c>
      <c r="F486" t="e">
        <f t="shared" si="15"/>
        <v>#DIV/0!</v>
      </c>
    </row>
    <row r="487" spans="1:6">
      <c r="A487" t="s">
        <v>130</v>
      </c>
      <c r="B487">
        <f>'Unlisted Sec'!B6</f>
        <v>0</v>
      </c>
      <c r="C487" s="28">
        <f>'Unlisted Sec'!E6</f>
        <v>0</v>
      </c>
      <c r="D487" s="47" t="e">
        <f>C487/'A&amp;L'!$C$2</f>
        <v>#DIV/0!</v>
      </c>
      <c r="E487" t="e">
        <f t="shared" si="14"/>
        <v>#DIV/0!</v>
      </c>
      <c r="F487" t="e">
        <f t="shared" si="15"/>
        <v>#DIV/0!</v>
      </c>
    </row>
    <row r="488" spans="1:6">
      <c r="A488" t="s">
        <v>130</v>
      </c>
      <c r="B488">
        <f>'Unlisted Sec'!B7</f>
        <v>0</v>
      </c>
      <c r="C488" s="28">
        <f>'Unlisted Sec'!E7</f>
        <v>0</v>
      </c>
      <c r="D488" s="47" t="e">
        <f>C488/'A&amp;L'!$C$2</f>
        <v>#DIV/0!</v>
      </c>
      <c r="E488" t="e">
        <f t="shared" si="14"/>
        <v>#DIV/0!</v>
      </c>
      <c r="F488" t="e">
        <f t="shared" si="15"/>
        <v>#DIV/0!</v>
      </c>
    </row>
    <row r="489" spans="1:6">
      <c r="A489" t="s">
        <v>130</v>
      </c>
      <c r="B489">
        <f>'Unlisted Sec'!B8</f>
        <v>0</v>
      </c>
      <c r="C489" s="28">
        <f>'Unlisted Sec'!E8</f>
        <v>0</v>
      </c>
      <c r="D489" s="47" t="e">
        <f>C489/'A&amp;L'!$C$2</f>
        <v>#DIV/0!</v>
      </c>
      <c r="E489" t="e">
        <f t="shared" si="14"/>
        <v>#DIV/0!</v>
      </c>
      <c r="F489" t="e">
        <f t="shared" si="15"/>
        <v>#DIV/0!</v>
      </c>
    </row>
    <row r="490" spans="1:6">
      <c r="A490" t="s">
        <v>130</v>
      </c>
      <c r="B490">
        <f>'Unlisted Sec'!B9</f>
        <v>0</v>
      </c>
      <c r="C490" s="28">
        <f>'Unlisted Sec'!E9</f>
        <v>0</v>
      </c>
      <c r="D490" s="47" t="e">
        <f>C490/'A&amp;L'!$C$2</f>
        <v>#DIV/0!</v>
      </c>
      <c r="E490" t="e">
        <f t="shared" si="14"/>
        <v>#DIV/0!</v>
      </c>
      <c r="F490" t="e">
        <f t="shared" si="15"/>
        <v>#DIV/0!</v>
      </c>
    </row>
    <row r="491" spans="1:6">
      <c r="A491" t="s">
        <v>130</v>
      </c>
      <c r="B491">
        <f>'Unlisted Sec'!B10</f>
        <v>0</v>
      </c>
      <c r="C491" s="28">
        <f>'Unlisted Sec'!E10</f>
        <v>0</v>
      </c>
      <c r="D491" s="47" t="e">
        <f>C491/'A&amp;L'!$C$2</f>
        <v>#DIV/0!</v>
      </c>
      <c r="E491" t="e">
        <f t="shared" si="14"/>
        <v>#DIV/0!</v>
      </c>
      <c r="F491" t="e">
        <f t="shared" si="15"/>
        <v>#DIV/0!</v>
      </c>
    </row>
    <row r="492" spans="1:6">
      <c r="A492" t="s">
        <v>130</v>
      </c>
      <c r="B492">
        <f>'Unlisted Sec'!B11</f>
        <v>0</v>
      </c>
      <c r="C492" s="28">
        <f>'Unlisted Sec'!E11</f>
        <v>0</v>
      </c>
      <c r="D492" s="47" t="e">
        <f>C492/'A&amp;L'!$C$2</f>
        <v>#DIV/0!</v>
      </c>
      <c r="E492" t="e">
        <f t="shared" si="14"/>
        <v>#DIV/0!</v>
      </c>
      <c r="F492" t="e">
        <f t="shared" si="15"/>
        <v>#DIV/0!</v>
      </c>
    </row>
    <row r="493" spans="1:6">
      <c r="A493" t="s">
        <v>130</v>
      </c>
      <c r="B493">
        <f>'Unlisted Sec'!B12</f>
        <v>0</v>
      </c>
      <c r="C493" s="28">
        <f>'Unlisted Sec'!E12</f>
        <v>0</v>
      </c>
      <c r="D493" s="47" t="e">
        <f>C493/'A&amp;L'!$C$2</f>
        <v>#DIV/0!</v>
      </c>
      <c r="E493" t="e">
        <f t="shared" si="14"/>
        <v>#DIV/0!</v>
      </c>
      <c r="F493" t="e">
        <f t="shared" si="15"/>
        <v>#DIV/0!</v>
      </c>
    </row>
    <row r="494" spans="1:6">
      <c r="A494" t="s">
        <v>130</v>
      </c>
      <c r="B494">
        <f>'Unlisted Sec'!B13</f>
        <v>0</v>
      </c>
      <c r="C494" s="28">
        <f>'Unlisted Sec'!E13</f>
        <v>0</v>
      </c>
      <c r="D494" s="47" t="e">
        <f>C494/'A&amp;L'!$C$2</f>
        <v>#DIV/0!</v>
      </c>
      <c r="E494" t="e">
        <f t="shared" si="14"/>
        <v>#DIV/0!</v>
      </c>
      <c r="F494" t="e">
        <f t="shared" si="15"/>
        <v>#DIV/0!</v>
      </c>
    </row>
    <row r="495" spans="1:6">
      <c r="A495" t="s">
        <v>130</v>
      </c>
      <c r="B495">
        <f>'Unlisted Sec'!B14</f>
        <v>0</v>
      </c>
      <c r="C495" s="28">
        <f>'Unlisted Sec'!E14</f>
        <v>0</v>
      </c>
      <c r="D495" s="47" t="e">
        <f>C495/'A&amp;L'!$C$2</f>
        <v>#DIV/0!</v>
      </c>
      <c r="E495" t="e">
        <f t="shared" si="14"/>
        <v>#DIV/0!</v>
      </c>
      <c r="F495" t="e">
        <f t="shared" si="15"/>
        <v>#DIV/0!</v>
      </c>
    </row>
    <row r="496" spans="1:6">
      <c r="A496" t="s">
        <v>130</v>
      </c>
      <c r="B496">
        <f>'Unlisted Sec'!B15</f>
        <v>0</v>
      </c>
      <c r="C496" s="28">
        <f>'Unlisted Sec'!E15</f>
        <v>0</v>
      </c>
      <c r="D496" s="47" t="e">
        <f>C496/'A&amp;L'!$C$2</f>
        <v>#DIV/0!</v>
      </c>
      <c r="E496" t="e">
        <f t="shared" si="14"/>
        <v>#DIV/0!</v>
      </c>
      <c r="F496" t="e">
        <f t="shared" si="15"/>
        <v>#DIV/0!</v>
      </c>
    </row>
    <row r="497" spans="1:6">
      <c r="A497" t="s">
        <v>130</v>
      </c>
      <c r="B497">
        <f>'Unlisted Sec'!B16</f>
        <v>0</v>
      </c>
      <c r="C497" s="28">
        <f>'Unlisted Sec'!E16</f>
        <v>0</v>
      </c>
      <c r="D497" s="47" t="e">
        <f>C497/'A&amp;L'!$C$2</f>
        <v>#DIV/0!</v>
      </c>
      <c r="E497" t="e">
        <f t="shared" si="14"/>
        <v>#DIV/0!</v>
      </c>
      <c r="F497" t="e">
        <f t="shared" si="15"/>
        <v>#DIV/0!</v>
      </c>
    </row>
    <row r="498" spans="1:6">
      <c r="A498" t="s">
        <v>130</v>
      </c>
      <c r="B498">
        <f>'Unlisted Sec'!B17</f>
        <v>0</v>
      </c>
      <c r="C498" s="28">
        <f>'Unlisted Sec'!E17</f>
        <v>0</v>
      </c>
      <c r="D498" s="47" t="e">
        <f>C498/'A&amp;L'!$C$2</f>
        <v>#DIV/0!</v>
      </c>
      <c r="E498" t="e">
        <f t="shared" si="14"/>
        <v>#DIV/0!</v>
      </c>
      <c r="F498" t="e">
        <f t="shared" si="15"/>
        <v>#DIV/0!</v>
      </c>
    </row>
    <row r="499" spans="1:6">
      <c r="A499" t="s">
        <v>130</v>
      </c>
      <c r="B499">
        <f>'Unlisted Sec'!B18</f>
        <v>0</v>
      </c>
      <c r="C499" s="28">
        <f>'Unlisted Sec'!E18</f>
        <v>0</v>
      </c>
      <c r="D499" s="47" t="e">
        <f>C499/'A&amp;L'!$C$2</f>
        <v>#DIV/0!</v>
      </c>
      <c r="E499" t="e">
        <f t="shared" si="14"/>
        <v>#DIV/0!</v>
      </c>
      <c r="F499" t="e">
        <f t="shared" si="15"/>
        <v>#DIV/0!</v>
      </c>
    </row>
    <row r="500" spans="1:6">
      <c r="A500" t="s">
        <v>130</v>
      </c>
      <c r="B500">
        <f>'Unlisted Sec'!B19</f>
        <v>0</v>
      </c>
      <c r="C500" s="28">
        <f>'Unlisted Sec'!E19</f>
        <v>0</v>
      </c>
      <c r="D500" s="47" t="e">
        <f>C500/'A&amp;L'!$C$2</f>
        <v>#DIV/0!</v>
      </c>
      <c r="E500" t="e">
        <f t="shared" si="14"/>
        <v>#DIV/0!</v>
      </c>
      <c r="F500" t="e">
        <f t="shared" si="15"/>
        <v>#DIV/0!</v>
      </c>
    </row>
    <row r="501" spans="1:6">
      <c r="A501" t="s">
        <v>129</v>
      </c>
      <c r="B501">
        <f>'Unlisted Sec'!B26</f>
        <v>0</v>
      </c>
      <c r="C501" s="28">
        <f>'Unlisted Sec'!E26</f>
        <v>0</v>
      </c>
      <c r="D501" s="47" t="e">
        <f>C501/'A&amp;L'!$C$2</f>
        <v>#DIV/0!</v>
      </c>
      <c r="E501" t="e">
        <f t="shared" si="14"/>
        <v>#DIV/0!</v>
      </c>
      <c r="F501" t="e">
        <f t="shared" si="15"/>
        <v>#DIV/0!</v>
      </c>
    </row>
    <row r="502" spans="1:6">
      <c r="A502" t="s">
        <v>129</v>
      </c>
      <c r="B502">
        <f>'Unlisted Sec'!B27</f>
        <v>0</v>
      </c>
      <c r="C502" s="28">
        <f>'Unlisted Sec'!E27</f>
        <v>0</v>
      </c>
      <c r="D502" s="47" t="e">
        <f>C502/'A&amp;L'!$C$2</f>
        <v>#DIV/0!</v>
      </c>
      <c r="E502" t="e">
        <f t="shared" si="14"/>
        <v>#DIV/0!</v>
      </c>
      <c r="F502" t="e">
        <f t="shared" si="15"/>
        <v>#DIV/0!</v>
      </c>
    </row>
    <row r="503" spans="1:6">
      <c r="A503" t="s">
        <v>129</v>
      </c>
      <c r="B503">
        <f>'Unlisted Sec'!B28</f>
        <v>0</v>
      </c>
      <c r="C503" s="28">
        <f>'Unlisted Sec'!E28</f>
        <v>0</v>
      </c>
      <c r="D503" s="47" t="e">
        <f>C503/'A&amp;L'!$C$2</f>
        <v>#DIV/0!</v>
      </c>
      <c r="E503" t="e">
        <f t="shared" si="14"/>
        <v>#DIV/0!</v>
      </c>
      <c r="F503" t="e">
        <f t="shared" si="15"/>
        <v>#DIV/0!</v>
      </c>
    </row>
    <row r="504" spans="1:6">
      <c r="A504" t="s">
        <v>129</v>
      </c>
      <c r="B504">
        <f>'Unlisted Sec'!B29</f>
        <v>0</v>
      </c>
      <c r="C504" s="28">
        <f>'Unlisted Sec'!E29</f>
        <v>0</v>
      </c>
      <c r="D504" s="47" t="e">
        <f>C504/'A&amp;L'!$C$2</f>
        <v>#DIV/0!</v>
      </c>
      <c r="E504" t="e">
        <f t="shared" si="14"/>
        <v>#DIV/0!</v>
      </c>
      <c r="F504" t="e">
        <f t="shared" si="15"/>
        <v>#DIV/0!</v>
      </c>
    </row>
    <row r="505" spans="1:6">
      <c r="A505" t="s">
        <v>129</v>
      </c>
      <c r="B505">
        <f>'Unlisted Sec'!B30</f>
        <v>0</v>
      </c>
      <c r="C505" s="28">
        <f>'Unlisted Sec'!E30</f>
        <v>0</v>
      </c>
      <c r="D505" s="47" t="e">
        <f>C505/'A&amp;L'!$C$2</f>
        <v>#DIV/0!</v>
      </c>
      <c r="E505" t="e">
        <f t="shared" si="14"/>
        <v>#DIV/0!</v>
      </c>
      <c r="F505" t="e">
        <f t="shared" si="15"/>
        <v>#DIV/0!</v>
      </c>
    </row>
    <row r="506" spans="1:6">
      <c r="A506" t="s">
        <v>129</v>
      </c>
      <c r="B506">
        <f>'Unlisted Sec'!B31</f>
        <v>0</v>
      </c>
      <c r="C506" s="28">
        <f>'Unlisted Sec'!E31</f>
        <v>0</v>
      </c>
      <c r="D506" s="47" t="e">
        <f>C506/'A&amp;L'!$C$2</f>
        <v>#DIV/0!</v>
      </c>
      <c r="E506" t="e">
        <f t="shared" si="14"/>
        <v>#DIV/0!</v>
      </c>
      <c r="F506" t="e">
        <f t="shared" si="15"/>
        <v>#DIV/0!</v>
      </c>
    </row>
    <row r="507" spans="1:6">
      <c r="A507" t="s">
        <v>129</v>
      </c>
      <c r="B507">
        <f>'Unlisted Sec'!B32</f>
        <v>0</v>
      </c>
      <c r="C507" s="28">
        <f>'Unlisted Sec'!E32</f>
        <v>0</v>
      </c>
      <c r="D507" s="47" t="e">
        <f>C507/'A&amp;L'!$C$2</f>
        <v>#DIV/0!</v>
      </c>
      <c r="E507" t="e">
        <f t="shared" si="14"/>
        <v>#DIV/0!</v>
      </c>
      <c r="F507" t="e">
        <f t="shared" si="15"/>
        <v>#DIV/0!</v>
      </c>
    </row>
    <row r="508" spans="1:6">
      <c r="A508" t="s">
        <v>129</v>
      </c>
      <c r="B508">
        <f>'Unlisted Sec'!B33</f>
        <v>0</v>
      </c>
      <c r="C508" s="28">
        <f>'Unlisted Sec'!E33</f>
        <v>0</v>
      </c>
      <c r="D508" s="47" t="e">
        <f>C508/'A&amp;L'!$C$2</f>
        <v>#DIV/0!</v>
      </c>
      <c r="E508" t="e">
        <f t="shared" si="14"/>
        <v>#DIV/0!</v>
      </c>
      <c r="F508" t="e">
        <f t="shared" si="15"/>
        <v>#DIV/0!</v>
      </c>
    </row>
    <row r="509" spans="1:6">
      <c r="A509" t="s">
        <v>129</v>
      </c>
      <c r="B509">
        <f>'Unlisted Sec'!B34</f>
        <v>0</v>
      </c>
      <c r="C509" s="28">
        <f>'Unlisted Sec'!E34</f>
        <v>0</v>
      </c>
      <c r="D509" s="47" t="e">
        <f>C509/'A&amp;L'!$C$2</f>
        <v>#DIV/0!</v>
      </c>
      <c r="E509" t="e">
        <f t="shared" si="14"/>
        <v>#DIV/0!</v>
      </c>
      <c r="F509" t="e">
        <f t="shared" si="15"/>
        <v>#DIV/0!</v>
      </c>
    </row>
    <row r="510" spans="1:6">
      <c r="A510" t="s">
        <v>129</v>
      </c>
      <c r="B510">
        <f>'Unlisted Sec'!B35</f>
        <v>0</v>
      </c>
      <c r="C510" s="28">
        <f>'Unlisted Sec'!E35</f>
        <v>0</v>
      </c>
      <c r="D510" s="47" t="e">
        <f>C510/'A&amp;L'!$C$2</f>
        <v>#DIV/0!</v>
      </c>
      <c r="E510" t="e">
        <f t="shared" si="14"/>
        <v>#DIV/0!</v>
      </c>
      <c r="F510" t="e">
        <f t="shared" si="15"/>
        <v>#DIV/0!</v>
      </c>
    </row>
    <row r="511" spans="1:6">
      <c r="A511" t="s">
        <v>129</v>
      </c>
      <c r="B511">
        <f>'Unlisted Sec'!B36</f>
        <v>0</v>
      </c>
      <c r="C511" s="28">
        <f>'Unlisted Sec'!E36</f>
        <v>0</v>
      </c>
      <c r="D511" s="47" t="e">
        <f>C511/'A&amp;L'!$C$2</f>
        <v>#DIV/0!</v>
      </c>
      <c r="E511" t="e">
        <f t="shared" si="14"/>
        <v>#DIV/0!</v>
      </c>
      <c r="F511" t="e">
        <f t="shared" si="15"/>
        <v>#DIV/0!</v>
      </c>
    </row>
    <row r="512" spans="1:6">
      <c r="A512" t="s">
        <v>129</v>
      </c>
      <c r="B512">
        <f>'Unlisted Sec'!B37</f>
        <v>0</v>
      </c>
      <c r="C512" s="28">
        <f>'Unlisted Sec'!E37</f>
        <v>0</v>
      </c>
      <c r="D512" s="47" t="e">
        <f>C512/'A&amp;L'!$C$2</f>
        <v>#DIV/0!</v>
      </c>
      <c r="E512" t="e">
        <f t="shared" si="14"/>
        <v>#DIV/0!</v>
      </c>
      <c r="F512" t="e">
        <f t="shared" si="15"/>
        <v>#DIV/0!</v>
      </c>
    </row>
    <row r="513" spans="1:6">
      <c r="A513" t="s">
        <v>129</v>
      </c>
      <c r="B513">
        <f>'Unlisted Sec'!B38</f>
        <v>0</v>
      </c>
      <c r="C513" s="28">
        <f>'Unlisted Sec'!E38</f>
        <v>0</v>
      </c>
      <c r="D513" s="47" t="e">
        <f>C513/'A&amp;L'!$C$2</f>
        <v>#DIV/0!</v>
      </c>
      <c r="E513" t="e">
        <f t="shared" si="14"/>
        <v>#DIV/0!</v>
      </c>
      <c r="F513" t="e">
        <f t="shared" si="15"/>
        <v>#DIV/0!</v>
      </c>
    </row>
    <row r="514" spans="1:6">
      <c r="A514" t="s">
        <v>129</v>
      </c>
      <c r="B514">
        <f>'Unlisted Sec'!B39</f>
        <v>0</v>
      </c>
      <c r="C514" s="28">
        <f>'Unlisted Sec'!E39</f>
        <v>0</v>
      </c>
      <c r="D514" s="47" t="e">
        <f>C514/'A&amp;L'!$C$2</f>
        <v>#DIV/0!</v>
      </c>
      <c r="E514" t="e">
        <f t="shared" si="14"/>
        <v>#DIV/0!</v>
      </c>
      <c r="F514" t="e">
        <f t="shared" si="15"/>
        <v>#DIV/0!</v>
      </c>
    </row>
    <row r="515" spans="1:6">
      <c r="A515" t="s">
        <v>129</v>
      </c>
      <c r="B515">
        <f>'Unlisted Sec'!B40</f>
        <v>0</v>
      </c>
      <c r="C515" s="28">
        <f>'Unlisted Sec'!E40</f>
        <v>0</v>
      </c>
      <c r="D515" s="47" t="e">
        <f>C515/'A&amp;L'!$C$2</f>
        <v>#DIV/0!</v>
      </c>
      <c r="E515" t="e">
        <f t="shared" si="14"/>
        <v>#DIV/0!</v>
      </c>
      <c r="F515" t="e">
        <f t="shared" si="15"/>
        <v>#DIV/0!</v>
      </c>
    </row>
    <row r="516" spans="1:6">
      <c r="A516" t="s">
        <v>146</v>
      </c>
      <c r="B516">
        <f>Derivatives!B3</f>
        <v>0</v>
      </c>
      <c r="C516" s="28">
        <f>Derivatives!E3</f>
        <v>0</v>
      </c>
      <c r="D516" s="47" t="e">
        <f>C516/'A&amp;L'!$C$2</f>
        <v>#DIV/0!</v>
      </c>
      <c r="E516" t="e">
        <f t="shared" si="14"/>
        <v>#DIV/0!</v>
      </c>
      <c r="F516" t="e">
        <f t="shared" si="15"/>
        <v>#DIV/0!</v>
      </c>
    </row>
    <row r="517" spans="1:6">
      <c r="A517" t="s">
        <v>146</v>
      </c>
      <c r="B517">
        <f>Derivatives!B4</f>
        <v>0</v>
      </c>
      <c r="C517" s="28">
        <f>Derivatives!E4</f>
        <v>0</v>
      </c>
      <c r="D517" s="47" t="e">
        <f>C517/'A&amp;L'!$C$2</f>
        <v>#DIV/0!</v>
      </c>
      <c r="E517" t="e">
        <f t="shared" si="14"/>
        <v>#DIV/0!</v>
      </c>
      <c r="F517" t="e">
        <f t="shared" si="15"/>
        <v>#DIV/0!</v>
      </c>
    </row>
    <row r="518" spans="1:6">
      <c r="A518" t="s">
        <v>146</v>
      </c>
      <c r="B518">
        <f>Derivatives!B5</f>
        <v>0</v>
      </c>
      <c r="C518" s="28">
        <f>Derivatives!E5</f>
        <v>0</v>
      </c>
      <c r="D518" s="47" t="e">
        <f>C518/'A&amp;L'!$C$2</f>
        <v>#DIV/0!</v>
      </c>
      <c r="E518" t="e">
        <f t="shared" si="14"/>
        <v>#DIV/0!</v>
      </c>
      <c r="F518" t="e">
        <f t="shared" si="15"/>
        <v>#DIV/0!</v>
      </c>
    </row>
    <row r="519" spans="1:6">
      <c r="A519" t="s">
        <v>146</v>
      </c>
      <c r="B519">
        <f>Derivatives!B6</f>
        <v>0</v>
      </c>
      <c r="C519" s="28">
        <f>Derivatives!E6</f>
        <v>0</v>
      </c>
      <c r="D519" s="47" t="e">
        <f>C519/'A&amp;L'!$C$2</f>
        <v>#DIV/0!</v>
      </c>
      <c r="E519" t="e">
        <f t="shared" ref="E519:E582" si="16">RANK(D519,$D$6:$D$1655,0)</f>
        <v>#DIV/0!</v>
      </c>
      <c r="F519" t="e">
        <f t="shared" ref="F519:F582" si="17">IF(E519&gt;1," ",IF(AND(E519=1,B519=$B$1),"FALSE",TRUE))</f>
        <v>#DIV/0!</v>
      </c>
    </row>
    <row r="520" spans="1:6">
      <c r="A520" t="s">
        <v>146</v>
      </c>
      <c r="B520">
        <f>Derivatives!B7</f>
        <v>0</v>
      </c>
      <c r="C520" s="28">
        <f>Derivatives!E7</f>
        <v>0</v>
      </c>
      <c r="D520" s="47" t="e">
        <f>C520/'A&amp;L'!$C$2</f>
        <v>#DIV/0!</v>
      </c>
      <c r="E520" t="e">
        <f t="shared" si="16"/>
        <v>#DIV/0!</v>
      </c>
      <c r="F520" t="e">
        <f t="shared" si="17"/>
        <v>#DIV/0!</v>
      </c>
    </row>
    <row r="521" spans="1:6">
      <c r="A521" t="s">
        <v>146</v>
      </c>
      <c r="B521">
        <f>Derivatives!B8</f>
        <v>0</v>
      </c>
      <c r="C521" s="28">
        <f>Derivatives!E8</f>
        <v>0</v>
      </c>
      <c r="D521" s="47" t="e">
        <f>C521/'A&amp;L'!$C$2</f>
        <v>#DIV/0!</v>
      </c>
      <c r="E521" t="e">
        <f t="shared" si="16"/>
        <v>#DIV/0!</v>
      </c>
      <c r="F521" t="e">
        <f t="shared" si="17"/>
        <v>#DIV/0!</v>
      </c>
    </row>
    <row r="522" spans="1:6">
      <c r="A522" t="s">
        <v>146</v>
      </c>
      <c r="B522">
        <f>Derivatives!B9</f>
        <v>0</v>
      </c>
      <c r="C522" s="28">
        <f>Derivatives!E9</f>
        <v>0</v>
      </c>
      <c r="D522" s="47" t="e">
        <f>C522/'A&amp;L'!$C$2</f>
        <v>#DIV/0!</v>
      </c>
      <c r="E522" t="e">
        <f t="shared" si="16"/>
        <v>#DIV/0!</v>
      </c>
      <c r="F522" t="e">
        <f t="shared" si="17"/>
        <v>#DIV/0!</v>
      </c>
    </row>
    <row r="523" spans="1:6">
      <c r="A523" t="s">
        <v>146</v>
      </c>
      <c r="B523">
        <f>Derivatives!B10</f>
        <v>0</v>
      </c>
      <c r="C523" s="28">
        <f>Derivatives!E10</f>
        <v>0</v>
      </c>
      <c r="D523" s="47" t="e">
        <f>C523/'A&amp;L'!$C$2</f>
        <v>#DIV/0!</v>
      </c>
      <c r="E523" t="e">
        <f t="shared" si="16"/>
        <v>#DIV/0!</v>
      </c>
      <c r="F523" t="e">
        <f t="shared" si="17"/>
        <v>#DIV/0!</v>
      </c>
    </row>
    <row r="524" spans="1:6">
      <c r="A524" t="s">
        <v>146</v>
      </c>
      <c r="B524">
        <f>Derivatives!B11</f>
        <v>0</v>
      </c>
      <c r="C524" s="28">
        <f>Derivatives!E11</f>
        <v>0</v>
      </c>
      <c r="D524" s="47" t="e">
        <f>C524/'A&amp;L'!$C$2</f>
        <v>#DIV/0!</v>
      </c>
      <c r="E524" t="e">
        <f t="shared" si="16"/>
        <v>#DIV/0!</v>
      </c>
      <c r="F524" t="e">
        <f t="shared" si="17"/>
        <v>#DIV/0!</v>
      </c>
    </row>
    <row r="525" spans="1:6">
      <c r="A525" t="s">
        <v>146</v>
      </c>
      <c r="B525">
        <f>Derivatives!B12</f>
        <v>0</v>
      </c>
      <c r="C525" s="28">
        <f>Derivatives!E12</f>
        <v>0</v>
      </c>
      <c r="D525" s="47" t="e">
        <f>C525/'A&amp;L'!$C$2</f>
        <v>#DIV/0!</v>
      </c>
      <c r="E525" t="e">
        <f t="shared" si="16"/>
        <v>#DIV/0!</v>
      </c>
      <c r="F525" t="e">
        <f t="shared" si="17"/>
        <v>#DIV/0!</v>
      </c>
    </row>
    <row r="526" spans="1:6">
      <c r="A526" t="s">
        <v>146</v>
      </c>
      <c r="B526">
        <f>Derivatives!B13</f>
        <v>0</v>
      </c>
      <c r="C526" s="28">
        <f>Derivatives!E13</f>
        <v>0</v>
      </c>
      <c r="D526" s="47" t="e">
        <f>C526/'A&amp;L'!$C$2</f>
        <v>#DIV/0!</v>
      </c>
      <c r="E526" t="e">
        <f t="shared" si="16"/>
        <v>#DIV/0!</v>
      </c>
      <c r="F526" t="e">
        <f t="shared" si="17"/>
        <v>#DIV/0!</v>
      </c>
    </row>
    <row r="527" spans="1:6">
      <c r="A527" t="s">
        <v>146</v>
      </c>
      <c r="B527">
        <f>Derivatives!B14</f>
        <v>0</v>
      </c>
      <c r="C527" s="28">
        <f>Derivatives!E14</f>
        <v>0</v>
      </c>
      <c r="D527" s="47" t="e">
        <f>C527/'A&amp;L'!$C$2</f>
        <v>#DIV/0!</v>
      </c>
      <c r="E527" t="e">
        <f t="shared" si="16"/>
        <v>#DIV/0!</v>
      </c>
      <c r="F527" t="e">
        <f t="shared" si="17"/>
        <v>#DIV/0!</v>
      </c>
    </row>
    <row r="528" spans="1:6">
      <c r="A528" t="s">
        <v>146</v>
      </c>
      <c r="B528">
        <f>Derivatives!B15</f>
        <v>0</v>
      </c>
      <c r="C528" s="28">
        <f>Derivatives!E15</f>
        <v>0</v>
      </c>
      <c r="D528" s="47" t="e">
        <f>C528/'A&amp;L'!$C$2</f>
        <v>#DIV/0!</v>
      </c>
      <c r="E528" t="e">
        <f t="shared" si="16"/>
        <v>#DIV/0!</v>
      </c>
      <c r="F528" t="e">
        <f t="shared" si="17"/>
        <v>#DIV/0!</v>
      </c>
    </row>
    <row r="529" spans="1:6">
      <c r="A529" t="s">
        <v>146</v>
      </c>
      <c r="B529">
        <f>Derivatives!B16</f>
        <v>0</v>
      </c>
      <c r="C529" s="28">
        <f>Derivatives!E16</f>
        <v>0</v>
      </c>
      <c r="D529" s="47" t="e">
        <f>C529/'A&amp;L'!$C$2</f>
        <v>#DIV/0!</v>
      </c>
      <c r="E529" t="e">
        <f t="shared" si="16"/>
        <v>#DIV/0!</v>
      </c>
      <c r="F529" t="e">
        <f t="shared" si="17"/>
        <v>#DIV/0!</v>
      </c>
    </row>
    <row r="530" spans="1:6">
      <c r="A530" t="s">
        <v>146</v>
      </c>
      <c r="B530">
        <f>Derivatives!B17</f>
        <v>0</v>
      </c>
      <c r="C530" s="28">
        <f>Derivatives!E17</f>
        <v>0</v>
      </c>
      <c r="D530" s="47" t="e">
        <f>C530/'A&amp;L'!$C$2</f>
        <v>#DIV/0!</v>
      </c>
      <c r="E530" t="e">
        <f t="shared" si="16"/>
        <v>#DIV/0!</v>
      </c>
      <c r="F530" t="e">
        <f t="shared" si="17"/>
        <v>#DIV/0!</v>
      </c>
    </row>
    <row r="531" spans="1:6">
      <c r="A531" t="s">
        <v>146</v>
      </c>
      <c r="B531">
        <f>Derivatives!B18</f>
        <v>0</v>
      </c>
      <c r="C531" s="28">
        <f>Derivatives!E18</f>
        <v>0</v>
      </c>
      <c r="D531" s="47" t="e">
        <f>C531/'A&amp;L'!$C$2</f>
        <v>#DIV/0!</v>
      </c>
      <c r="E531" t="e">
        <f t="shared" si="16"/>
        <v>#DIV/0!</v>
      </c>
      <c r="F531" t="e">
        <f t="shared" si="17"/>
        <v>#DIV/0!</v>
      </c>
    </row>
    <row r="532" spans="1:6">
      <c r="A532" t="s">
        <v>146</v>
      </c>
      <c r="B532">
        <f>Derivatives!B19</f>
        <v>0</v>
      </c>
      <c r="C532" s="28">
        <f>Derivatives!E19</f>
        <v>0</v>
      </c>
      <c r="D532" s="47" t="e">
        <f>C532/'A&amp;L'!$C$2</f>
        <v>#DIV/0!</v>
      </c>
      <c r="E532" t="e">
        <f t="shared" si="16"/>
        <v>#DIV/0!</v>
      </c>
      <c r="F532" t="e">
        <f t="shared" si="17"/>
        <v>#DIV/0!</v>
      </c>
    </row>
    <row r="533" spans="1:6">
      <c r="A533" t="s">
        <v>146</v>
      </c>
      <c r="B533">
        <f>Derivatives!B20</f>
        <v>0</v>
      </c>
      <c r="C533" s="28">
        <f>Derivatives!E20</f>
        <v>0</v>
      </c>
      <c r="D533" s="47" t="e">
        <f>C533/'A&amp;L'!$C$2</f>
        <v>#DIV/0!</v>
      </c>
      <c r="E533" t="e">
        <f t="shared" si="16"/>
        <v>#DIV/0!</v>
      </c>
      <c r="F533" t="e">
        <f t="shared" si="17"/>
        <v>#DIV/0!</v>
      </c>
    </row>
    <row r="534" spans="1:6">
      <c r="A534" t="s">
        <v>146</v>
      </c>
      <c r="B534">
        <f>Derivatives!B21</f>
        <v>0</v>
      </c>
      <c r="C534" s="28">
        <f>Derivatives!E21</f>
        <v>0</v>
      </c>
      <c r="D534" s="47" t="e">
        <f>C534/'A&amp;L'!$C$2</f>
        <v>#DIV/0!</v>
      </c>
      <c r="E534" t="e">
        <f t="shared" si="16"/>
        <v>#DIV/0!</v>
      </c>
      <c r="F534" t="e">
        <f t="shared" si="17"/>
        <v>#DIV/0!</v>
      </c>
    </row>
    <row r="535" spans="1:6">
      <c r="A535" t="s">
        <v>146</v>
      </c>
      <c r="B535">
        <f>Derivatives!B22</f>
        <v>0</v>
      </c>
      <c r="C535" s="28">
        <f>Derivatives!E22</f>
        <v>0</v>
      </c>
      <c r="D535" s="47" t="e">
        <f>C535/'A&amp;L'!$C$2</f>
        <v>#DIV/0!</v>
      </c>
      <c r="E535" t="e">
        <f t="shared" si="16"/>
        <v>#DIV/0!</v>
      </c>
      <c r="F535" t="e">
        <f t="shared" si="17"/>
        <v>#DIV/0!</v>
      </c>
    </row>
    <row r="536" spans="1:6">
      <c r="A536" t="s">
        <v>147</v>
      </c>
      <c r="B536">
        <f>ETF!B4</f>
        <v>0</v>
      </c>
      <c r="C536" s="28">
        <f>ETF!E4</f>
        <v>0</v>
      </c>
      <c r="D536" s="47" t="e">
        <f>C536/'A&amp;L'!$C$2</f>
        <v>#DIV/0!</v>
      </c>
      <c r="E536" t="e">
        <f t="shared" si="16"/>
        <v>#DIV/0!</v>
      </c>
      <c r="F536" t="e">
        <f t="shared" si="17"/>
        <v>#DIV/0!</v>
      </c>
    </row>
    <row r="537" spans="1:6">
      <c r="A537" t="s">
        <v>147</v>
      </c>
      <c r="B537">
        <f>ETF!B5</f>
        <v>0</v>
      </c>
      <c r="C537" s="28">
        <f>ETF!E5</f>
        <v>0</v>
      </c>
      <c r="D537" s="47" t="e">
        <f>C537/'A&amp;L'!$C$2</f>
        <v>#DIV/0!</v>
      </c>
      <c r="E537" t="e">
        <f t="shared" si="16"/>
        <v>#DIV/0!</v>
      </c>
      <c r="F537" t="e">
        <f t="shared" si="17"/>
        <v>#DIV/0!</v>
      </c>
    </row>
    <row r="538" spans="1:6">
      <c r="A538" t="s">
        <v>147</v>
      </c>
      <c r="B538">
        <f>ETF!B6</f>
        <v>0</v>
      </c>
      <c r="C538" s="28">
        <f>ETF!E6</f>
        <v>0</v>
      </c>
      <c r="D538" s="47" t="e">
        <f>C538/'A&amp;L'!$C$2</f>
        <v>#DIV/0!</v>
      </c>
      <c r="E538" t="e">
        <f t="shared" si="16"/>
        <v>#DIV/0!</v>
      </c>
      <c r="F538" t="e">
        <f t="shared" si="17"/>
        <v>#DIV/0!</v>
      </c>
    </row>
    <row r="539" spans="1:6">
      <c r="A539" t="s">
        <v>147</v>
      </c>
      <c r="B539">
        <f>ETF!B7</f>
        <v>0</v>
      </c>
      <c r="C539" s="28">
        <f>ETF!E7</f>
        <v>0</v>
      </c>
      <c r="D539" s="47" t="e">
        <f>C539/'A&amp;L'!$C$2</f>
        <v>#DIV/0!</v>
      </c>
      <c r="E539" t="e">
        <f t="shared" si="16"/>
        <v>#DIV/0!</v>
      </c>
      <c r="F539" t="e">
        <f t="shared" si="17"/>
        <v>#DIV/0!</v>
      </c>
    </row>
    <row r="540" spans="1:6">
      <c r="A540" t="s">
        <v>147</v>
      </c>
      <c r="B540">
        <f>ETF!B8</f>
        <v>0</v>
      </c>
      <c r="C540" s="28">
        <f>ETF!E8</f>
        <v>0</v>
      </c>
      <c r="D540" s="47" t="e">
        <f>C540/'A&amp;L'!$C$2</f>
        <v>#DIV/0!</v>
      </c>
      <c r="E540" t="e">
        <f t="shared" si="16"/>
        <v>#DIV/0!</v>
      </c>
      <c r="F540" t="e">
        <f t="shared" si="17"/>
        <v>#DIV/0!</v>
      </c>
    </row>
    <row r="541" spans="1:6">
      <c r="A541" t="s">
        <v>147</v>
      </c>
      <c r="B541">
        <f>ETF!B9</f>
        <v>0</v>
      </c>
      <c r="C541" s="28">
        <f>ETF!E9</f>
        <v>0</v>
      </c>
      <c r="D541" s="47" t="e">
        <f>C541/'A&amp;L'!$C$2</f>
        <v>#DIV/0!</v>
      </c>
      <c r="E541" t="e">
        <f t="shared" si="16"/>
        <v>#DIV/0!</v>
      </c>
      <c r="F541" t="e">
        <f t="shared" si="17"/>
        <v>#DIV/0!</v>
      </c>
    </row>
    <row r="542" spans="1:6">
      <c r="A542" t="s">
        <v>147</v>
      </c>
      <c r="B542">
        <f>ETF!B10</f>
        <v>0</v>
      </c>
      <c r="C542" s="28">
        <f>ETF!E10</f>
        <v>0</v>
      </c>
      <c r="D542" s="47" t="e">
        <f>C542/'A&amp;L'!$C$2</f>
        <v>#DIV/0!</v>
      </c>
      <c r="E542" t="e">
        <f t="shared" si="16"/>
        <v>#DIV/0!</v>
      </c>
      <c r="F542" t="e">
        <f t="shared" si="17"/>
        <v>#DIV/0!</v>
      </c>
    </row>
    <row r="543" spans="1:6">
      <c r="A543" t="s">
        <v>147</v>
      </c>
      <c r="B543">
        <f>ETF!B11</f>
        <v>0</v>
      </c>
      <c r="C543" s="28">
        <f>ETF!E11</f>
        <v>0</v>
      </c>
      <c r="D543" s="47" t="e">
        <f>C543/'A&amp;L'!$C$2</f>
        <v>#DIV/0!</v>
      </c>
      <c r="E543" t="e">
        <f t="shared" si="16"/>
        <v>#DIV/0!</v>
      </c>
      <c r="F543" t="e">
        <f t="shared" si="17"/>
        <v>#DIV/0!</v>
      </c>
    </row>
    <row r="544" spans="1:6">
      <c r="A544" t="s">
        <v>147</v>
      </c>
      <c r="B544">
        <f>ETF!B12</f>
        <v>0</v>
      </c>
      <c r="C544" s="28">
        <f>ETF!E12</f>
        <v>0</v>
      </c>
      <c r="D544" s="47" t="e">
        <f>C544/'A&amp;L'!$C$2</f>
        <v>#DIV/0!</v>
      </c>
      <c r="E544" t="e">
        <f t="shared" si="16"/>
        <v>#DIV/0!</v>
      </c>
      <c r="F544" t="e">
        <f t="shared" si="17"/>
        <v>#DIV/0!</v>
      </c>
    </row>
    <row r="545" spans="1:6">
      <c r="A545" t="s">
        <v>147</v>
      </c>
      <c r="B545">
        <f>ETF!B13</f>
        <v>0</v>
      </c>
      <c r="C545" s="28">
        <f>ETF!E13</f>
        <v>0</v>
      </c>
      <c r="D545" s="47" t="e">
        <f>C545/'A&amp;L'!$C$2</f>
        <v>#DIV/0!</v>
      </c>
      <c r="E545" t="e">
        <f t="shared" si="16"/>
        <v>#DIV/0!</v>
      </c>
      <c r="F545" t="e">
        <f t="shared" si="17"/>
        <v>#DIV/0!</v>
      </c>
    </row>
    <row r="546" spans="1:6">
      <c r="A546" t="s">
        <v>147</v>
      </c>
      <c r="B546">
        <f>ETF!B14</f>
        <v>0</v>
      </c>
      <c r="C546" s="28">
        <f>ETF!E14</f>
        <v>0</v>
      </c>
      <c r="D546" s="47" t="e">
        <f>C546/'A&amp;L'!$C$2</f>
        <v>#DIV/0!</v>
      </c>
      <c r="E546" t="e">
        <f t="shared" si="16"/>
        <v>#DIV/0!</v>
      </c>
      <c r="F546" t="e">
        <f t="shared" si="17"/>
        <v>#DIV/0!</v>
      </c>
    </row>
    <row r="547" spans="1:6">
      <c r="A547" t="s">
        <v>147</v>
      </c>
      <c r="B547">
        <f>ETF!B15</f>
        <v>0</v>
      </c>
      <c r="C547" s="28">
        <f>ETF!E15</f>
        <v>0</v>
      </c>
      <c r="D547" s="47" t="e">
        <f>C547/'A&amp;L'!$C$2</f>
        <v>#DIV/0!</v>
      </c>
      <c r="E547" t="e">
        <f t="shared" si="16"/>
        <v>#DIV/0!</v>
      </c>
      <c r="F547" t="e">
        <f t="shared" si="17"/>
        <v>#DIV/0!</v>
      </c>
    </row>
    <row r="548" spans="1:6">
      <c r="A548" t="s">
        <v>147</v>
      </c>
      <c r="B548">
        <f>ETF!B16</f>
        <v>0</v>
      </c>
      <c r="C548" s="28">
        <f>ETF!E16</f>
        <v>0</v>
      </c>
      <c r="D548" s="47" t="e">
        <f>C548/'A&amp;L'!$C$2</f>
        <v>#DIV/0!</v>
      </c>
      <c r="E548" t="e">
        <f t="shared" si="16"/>
        <v>#DIV/0!</v>
      </c>
      <c r="F548" t="e">
        <f t="shared" si="17"/>
        <v>#DIV/0!</v>
      </c>
    </row>
    <row r="549" spans="1:6">
      <c r="A549" t="s">
        <v>147</v>
      </c>
      <c r="B549">
        <f>ETF!B17</f>
        <v>0</v>
      </c>
      <c r="C549" s="28">
        <f>ETF!E17</f>
        <v>0</v>
      </c>
      <c r="D549" s="47" t="e">
        <f>C549/'A&amp;L'!$C$2</f>
        <v>#DIV/0!</v>
      </c>
      <c r="E549" t="e">
        <f t="shared" si="16"/>
        <v>#DIV/0!</v>
      </c>
      <c r="F549" t="e">
        <f t="shared" si="17"/>
        <v>#DIV/0!</v>
      </c>
    </row>
    <row r="550" spans="1:6">
      <c r="A550" t="s">
        <v>147</v>
      </c>
      <c r="B550">
        <f>ETF!B18</f>
        <v>0</v>
      </c>
      <c r="C550" s="28">
        <f>ETF!E18</f>
        <v>0</v>
      </c>
      <c r="D550" s="47" t="e">
        <f>C550/'A&amp;L'!$C$2</f>
        <v>#DIV/0!</v>
      </c>
      <c r="E550" t="e">
        <f t="shared" si="16"/>
        <v>#DIV/0!</v>
      </c>
      <c r="F550" t="e">
        <f t="shared" si="17"/>
        <v>#DIV/0!</v>
      </c>
    </row>
    <row r="551" spans="1:6">
      <c r="A551" t="s">
        <v>147</v>
      </c>
      <c r="B551">
        <f>ETF!B19</f>
        <v>0</v>
      </c>
      <c r="C551" s="28">
        <f>ETF!E19</f>
        <v>0</v>
      </c>
      <c r="D551" s="47" t="e">
        <f>C551/'A&amp;L'!$C$2</f>
        <v>#DIV/0!</v>
      </c>
      <c r="E551" t="e">
        <f t="shared" si="16"/>
        <v>#DIV/0!</v>
      </c>
      <c r="F551" t="e">
        <f t="shared" si="17"/>
        <v>#DIV/0!</v>
      </c>
    </row>
    <row r="552" spans="1:6">
      <c r="A552" t="s">
        <v>147</v>
      </c>
      <c r="B552">
        <f>ETF!B20</f>
        <v>0</v>
      </c>
      <c r="C552" s="28">
        <f>ETF!E20</f>
        <v>0</v>
      </c>
      <c r="D552" s="47" t="e">
        <f>C552/'A&amp;L'!$C$2</f>
        <v>#DIV/0!</v>
      </c>
      <c r="E552" t="e">
        <f t="shared" si="16"/>
        <v>#DIV/0!</v>
      </c>
      <c r="F552" t="e">
        <f t="shared" si="17"/>
        <v>#DIV/0!</v>
      </c>
    </row>
    <row r="553" spans="1:6">
      <c r="A553" t="s">
        <v>147</v>
      </c>
      <c r="B553">
        <f>ETF!B21</f>
        <v>0</v>
      </c>
      <c r="C553" s="28">
        <f>ETF!E21</f>
        <v>0</v>
      </c>
      <c r="D553" s="47" t="e">
        <f>C553/'A&amp;L'!$C$2</f>
        <v>#DIV/0!</v>
      </c>
      <c r="E553" t="e">
        <f t="shared" si="16"/>
        <v>#DIV/0!</v>
      </c>
      <c r="F553" t="e">
        <f t="shared" si="17"/>
        <v>#DIV/0!</v>
      </c>
    </row>
    <row r="554" spans="1:6">
      <c r="A554" t="s">
        <v>147</v>
      </c>
      <c r="B554">
        <f>ETF!B22</f>
        <v>0</v>
      </c>
      <c r="C554" s="28">
        <f>ETF!E22</f>
        <v>0</v>
      </c>
      <c r="D554" s="47" t="e">
        <f>C554/'A&amp;L'!$C$2</f>
        <v>#DIV/0!</v>
      </c>
      <c r="E554" t="e">
        <f t="shared" si="16"/>
        <v>#DIV/0!</v>
      </c>
      <c r="F554" t="e">
        <f t="shared" si="17"/>
        <v>#DIV/0!</v>
      </c>
    </row>
    <row r="555" spans="1:6">
      <c r="A555" t="s">
        <v>147</v>
      </c>
      <c r="B555">
        <f>ETF!B23</f>
        <v>0</v>
      </c>
      <c r="C555" s="28">
        <f>ETF!E23</f>
        <v>0</v>
      </c>
      <c r="D555" s="47" t="e">
        <f>C555/'A&amp;L'!$C$2</f>
        <v>#DIV/0!</v>
      </c>
      <c r="E555" t="e">
        <f t="shared" si="16"/>
        <v>#DIV/0!</v>
      </c>
      <c r="F555" t="e">
        <f t="shared" si="17"/>
        <v>#DIV/0!</v>
      </c>
    </row>
    <row r="556" spans="1:6">
      <c r="A556" t="s">
        <v>148</v>
      </c>
      <c r="B556">
        <f>'Margin Loan'!B4</f>
        <v>0</v>
      </c>
      <c r="C556">
        <f>'Margin Loan'!E4</f>
        <v>0</v>
      </c>
      <c r="D556" s="47" t="e">
        <f>C556/'A&amp;L'!$C$2</f>
        <v>#DIV/0!</v>
      </c>
      <c r="E556" t="e">
        <f t="shared" si="16"/>
        <v>#DIV/0!</v>
      </c>
      <c r="F556" t="e">
        <f t="shared" si="17"/>
        <v>#DIV/0!</v>
      </c>
    </row>
    <row r="557" spans="1:6">
      <c r="A557" t="s">
        <v>148</v>
      </c>
      <c r="B557">
        <f>'Margin Loan'!B5</f>
        <v>0</v>
      </c>
      <c r="C557">
        <f>'Margin Loan'!E5</f>
        <v>0</v>
      </c>
      <c r="D557" s="47" t="e">
        <f>C557/'A&amp;L'!$C$2</f>
        <v>#DIV/0!</v>
      </c>
      <c r="E557" t="e">
        <f t="shared" si="16"/>
        <v>#DIV/0!</v>
      </c>
      <c r="F557" t="e">
        <f t="shared" si="17"/>
        <v>#DIV/0!</v>
      </c>
    </row>
    <row r="558" spans="1:6">
      <c r="A558" t="s">
        <v>148</v>
      </c>
      <c r="B558">
        <f>'Margin Loan'!B6</f>
        <v>0</v>
      </c>
      <c r="C558">
        <f>'Margin Loan'!E6</f>
        <v>0</v>
      </c>
      <c r="D558" s="47" t="e">
        <f>C558/'A&amp;L'!$C$2</f>
        <v>#DIV/0!</v>
      </c>
      <c r="E558" t="e">
        <f t="shared" si="16"/>
        <v>#DIV/0!</v>
      </c>
      <c r="F558" t="e">
        <f t="shared" si="17"/>
        <v>#DIV/0!</v>
      </c>
    </row>
    <row r="559" spans="1:6">
      <c r="A559" t="s">
        <v>148</v>
      </c>
      <c r="B559">
        <f>'Margin Loan'!B7</f>
        <v>0</v>
      </c>
      <c r="C559">
        <f>'Margin Loan'!E7</f>
        <v>0</v>
      </c>
      <c r="D559" s="47" t="e">
        <f>C559/'A&amp;L'!$C$2</f>
        <v>#DIV/0!</v>
      </c>
      <c r="E559" t="e">
        <f t="shared" si="16"/>
        <v>#DIV/0!</v>
      </c>
      <c r="F559" t="e">
        <f t="shared" si="17"/>
        <v>#DIV/0!</v>
      </c>
    </row>
    <row r="560" spans="1:6">
      <c r="A560" t="s">
        <v>148</v>
      </c>
      <c r="B560">
        <f>'Margin Loan'!B8</f>
        <v>0</v>
      </c>
      <c r="C560">
        <f>'Margin Loan'!E8</f>
        <v>0</v>
      </c>
      <c r="D560" s="47" t="e">
        <f>C560/'A&amp;L'!$C$2</f>
        <v>#DIV/0!</v>
      </c>
      <c r="E560" t="e">
        <f t="shared" si="16"/>
        <v>#DIV/0!</v>
      </c>
      <c r="F560" t="e">
        <f t="shared" si="17"/>
        <v>#DIV/0!</v>
      </c>
    </row>
    <row r="561" spans="1:6">
      <c r="A561" t="s">
        <v>148</v>
      </c>
      <c r="B561">
        <f>'Margin Loan'!B9</f>
        <v>0</v>
      </c>
      <c r="C561">
        <f>'Margin Loan'!E9</f>
        <v>0</v>
      </c>
      <c r="D561" s="47" t="e">
        <f>C561/'A&amp;L'!$C$2</f>
        <v>#DIV/0!</v>
      </c>
      <c r="E561" t="e">
        <f t="shared" si="16"/>
        <v>#DIV/0!</v>
      </c>
      <c r="F561" t="e">
        <f t="shared" si="17"/>
        <v>#DIV/0!</v>
      </c>
    </row>
    <row r="562" spans="1:6">
      <c r="A562" t="s">
        <v>148</v>
      </c>
      <c r="B562">
        <f>'Margin Loan'!B10</f>
        <v>0</v>
      </c>
      <c r="C562">
        <f>'Margin Loan'!E10</f>
        <v>0</v>
      </c>
      <c r="D562" s="47" t="e">
        <f>C562/'A&amp;L'!$C$2</f>
        <v>#DIV/0!</v>
      </c>
      <c r="E562" t="e">
        <f t="shared" si="16"/>
        <v>#DIV/0!</v>
      </c>
      <c r="F562" t="e">
        <f t="shared" si="17"/>
        <v>#DIV/0!</v>
      </c>
    </row>
    <row r="563" spans="1:6">
      <c r="A563" t="s">
        <v>148</v>
      </c>
      <c r="B563">
        <f>'Margin Loan'!B11</f>
        <v>0</v>
      </c>
      <c r="C563">
        <f>'Margin Loan'!E11</f>
        <v>0</v>
      </c>
      <c r="D563" s="47" t="e">
        <f>C563/'A&amp;L'!$C$2</f>
        <v>#DIV/0!</v>
      </c>
      <c r="E563" t="e">
        <f t="shared" si="16"/>
        <v>#DIV/0!</v>
      </c>
      <c r="F563" t="e">
        <f t="shared" si="17"/>
        <v>#DIV/0!</v>
      </c>
    </row>
    <row r="564" spans="1:6">
      <c r="A564" t="s">
        <v>148</v>
      </c>
      <c r="B564">
        <f>'Margin Loan'!B12</f>
        <v>0</v>
      </c>
      <c r="C564">
        <f>'Margin Loan'!E12</f>
        <v>0</v>
      </c>
      <c r="D564" s="47" t="e">
        <f>C564/'A&amp;L'!$C$2</f>
        <v>#DIV/0!</v>
      </c>
      <c r="E564" t="e">
        <f t="shared" si="16"/>
        <v>#DIV/0!</v>
      </c>
      <c r="F564" t="e">
        <f t="shared" si="17"/>
        <v>#DIV/0!</v>
      </c>
    </row>
    <row r="565" spans="1:6">
      <c r="A565" t="s">
        <v>148</v>
      </c>
      <c r="B565">
        <f>'Margin Loan'!B13</f>
        <v>0</v>
      </c>
      <c r="C565">
        <f>'Margin Loan'!E13</f>
        <v>0</v>
      </c>
      <c r="D565" s="47" t="e">
        <f>C565/'A&amp;L'!$C$2</f>
        <v>#DIV/0!</v>
      </c>
      <c r="E565" t="e">
        <f t="shared" si="16"/>
        <v>#DIV/0!</v>
      </c>
      <c r="F565" t="e">
        <f t="shared" si="17"/>
        <v>#DIV/0!</v>
      </c>
    </row>
    <row r="566" spans="1:6">
      <c r="A566" t="s">
        <v>148</v>
      </c>
      <c r="B566">
        <f>'Margin Loan'!B14</f>
        <v>0</v>
      </c>
      <c r="C566">
        <f>'Margin Loan'!E14</f>
        <v>0</v>
      </c>
      <c r="D566" s="47" t="e">
        <f>C566/'A&amp;L'!$C$2</f>
        <v>#DIV/0!</v>
      </c>
      <c r="E566" t="e">
        <f t="shared" si="16"/>
        <v>#DIV/0!</v>
      </c>
      <c r="F566" t="e">
        <f t="shared" si="17"/>
        <v>#DIV/0!</v>
      </c>
    </row>
    <row r="567" spans="1:6">
      <c r="A567" t="s">
        <v>148</v>
      </c>
      <c r="B567">
        <f>'Margin Loan'!B15</f>
        <v>0</v>
      </c>
      <c r="C567">
        <f>'Margin Loan'!E15</f>
        <v>0</v>
      </c>
      <c r="D567" s="47" t="e">
        <f>C567/'A&amp;L'!$C$2</f>
        <v>#DIV/0!</v>
      </c>
      <c r="E567" t="e">
        <f t="shared" si="16"/>
        <v>#DIV/0!</v>
      </c>
      <c r="F567" t="e">
        <f t="shared" si="17"/>
        <v>#DIV/0!</v>
      </c>
    </row>
    <row r="568" spans="1:6">
      <c r="A568" t="s">
        <v>148</v>
      </c>
      <c r="B568">
        <f>'Margin Loan'!B16</f>
        <v>0</v>
      </c>
      <c r="C568">
        <f>'Margin Loan'!E16</f>
        <v>0</v>
      </c>
      <c r="D568" s="47" t="e">
        <f>C568/'A&amp;L'!$C$2</f>
        <v>#DIV/0!</v>
      </c>
      <c r="E568" t="e">
        <f t="shared" si="16"/>
        <v>#DIV/0!</v>
      </c>
      <c r="F568" t="e">
        <f t="shared" si="17"/>
        <v>#DIV/0!</v>
      </c>
    </row>
    <row r="569" spans="1:6">
      <c r="A569" t="s">
        <v>148</v>
      </c>
      <c r="B569">
        <f>'Margin Loan'!B17</f>
        <v>0</v>
      </c>
      <c r="C569">
        <f>'Margin Loan'!E17</f>
        <v>0</v>
      </c>
      <c r="D569" s="47" t="e">
        <f>C569/'A&amp;L'!$C$2</f>
        <v>#DIV/0!</v>
      </c>
      <c r="E569" t="e">
        <f t="shared" si="16"/>
        <v>#DIV/0!</v>
      </c>
      <c r="F569" t="e">
        <f t="shared" si="17"/>
        <v>#DIV/0!</v>
      </c>
    </row>
    <row r="570" spans="1:6">
      <c r="A570" t="s">
        <v>148</v>
      </c>
      <c r="B570">
        <f>'Margin Loan'!B18</f>
        <v>0</v>
      </c>
      <c r="C570">
        <f>'Margin Loan'!E18</f>
        <v>0</v>
      </c>
      <c r="D570" s="47" t="e">
        <f>C570/'A&amp;L'!$C$2</f>
        <v>#DIV/0!</v>
      </c>
      <c r="E570" t="e">
        <f t="shared" si="16"/>
        <v>#DIV/0!</v>
      </c>
      <c r="F570" t="e">
        <f t="shared" si="17"/>
        <v>#DIV/0!</v>
      </c>
    </row>
    <row r="571" spans="1:6">
      <c r="A571" t="s">
        <v>148</v>
      </c>
      <c r="B571">
        <f>'Margin Loan'!B19</f>
        <v>0</v>
      </c>
      <c r="C571">
        <f>'Margin Loan'!E19</f>
        <v>0</v>
      </c>
      <c r="D571" s="47" t="e">
        <f>C571/'A&amp;L'!$C$2</f>
        <v>#DIV/0!</v>
      </c>
      <c r="E571" t="e">
        <f t="shared" si="16"/>
        <v>#DIV/0!</v>
      </c>
      <c r="F571" t="e">
        <f t="shared" si="17"/>
        <v>#DIV/0!</v>
      </c>
    </row>
    <row r="572" spans="1:6">
      <c r="A572" t="s">
        <v>148</v>
      </c>
      <c r="B572">
        <f>'Margin Loan'!B20</f>
        <v>0</v>
      </c>
      <c r="C572">
        <f>'Margin Loan'!E20</f>
        <v>0</v>
      </c>
      <c r="D572" s="47" t="e">
        <f>C572/'A&amp;L'!$C$2</f>
        <v>#DIV/0!</v>
      </c>
      <c r="E572" t="e">
        <f t="shared" si="16"/>
        <v>#DIV/0!</v>
      </c>
      <c r="F572" t="e">
        <f t="shared" si="17"/>
        <v>#DIV/0!</v>
      </c>
    </row>
    <row r="573" spans="1:6">
      <c r="A573" t="s">
        <v>148</v>
      </c>
      <c r="B573">
        <f>'Margin Loan'!B21</f>
        <v>0</v>
      </c>
      <c r="C573">
        <f>'Margin Loan'!E21</f>
        <v>0</v>
      </c>
      <c r="D573" s="47" t="e">
        <f>C573/'A&amp;L'!$C$2</f>
        <v>#DIV/0!</v>
      </c>
      <c r="E573" t="e">
        <f t="shared" si="16"/>
        <v>#DIV/0!</v>
      </c>
      <c r="F573" t="e">
        <f t="shared" si="17"/>
        <v>#DIV/0!</v>
      </c>
    </row>
    <row r="574" spans="1:6">
      <c r="A574" t="s">
        <v>148</v>
      </c>
      <c r="B574">
        <f>'Margin Loan'!B22</f>
        <v>0</v>
      </c>
      <c r="C574">
        <f>'Margin Loan'!E22</f>
        <v>0</v>
      </c>
      <c r="D574" s="47" t="e">
        <f>C574/'A&amp;L'!$C$2</f>
        <v>#DIV/0!</v>
      </c>
      <c r="E574" t="e">
        <f t="shared" si="16"/>
        <v>#DIV/0!</v>
      </c>
      <c r="F574" t="e">
        <f t="shared" si="17"/>
        <v>#DIV/0!</v>
      </c>
    </row>
    <row r="575" spans="1:6">
      <c r="A575" t="s">
        <v>148</v>
      </c>
      <c r="B575">
        <f>'Margin Loan'!B23</f>
        <v>0</v>
      </c>
      <c r="C575">
        <f>'Margin Loan'!E23</f>
        <v>0</v>
      </c>
      <c r="D575" s="47" t="e">
        <f>C575/'A&amp;L'!$C$2</f>
        <v>#DIV/0!</v>
      </c>
      <c r="E575" t="e">
        <f t="shared" si="16"/>
        <v>#DIV/0!</v>
      </c>
      <c r="F575" t="e">
        <f t="shared" si="17"/>
        <v>#DIV/0!</v>
      </c>
    </row>
    <row r="576" spans="1:6">
      <c r="A576" t="s">
        <v>148</v>
      </c>
      <c r="B576">
        <f>'Margin Loan'!B24</f>
        <v>0</v>
      </c>
      <c r="C576">
        <f>'Margin Loan'!E24</f>
        <v>0</v>
      </c>
      <c r="D576" s="47" t="e">
        <f>C576/'A&amp;L'!$C$2</f>
        <v>#DIV/0!</v>
      </c>
      <c r="E576" t="e">
        <f t="shared" si="16"/>
        <v>#DIV/0!</v>
      </c>
      <c r="F576" t="e">
        <f t="shared" si="17"/>
        <v>#DIV/0!</v>
      </c>
    </row>
    <row r="577" spans="1:6">
      <c r="A577" t="s">
        <v>148</v>
      </c>
      <c r="B577">
        <f>'Margin Loan'!B25</f>
        <v>0</v>
      </c>
      <c r="C577">
        <f>'Margin Loan'!E25</f>
        <v>0</v>
      </c>
      <c r="D577" s="47" t="e">
        <f>C577/'A&amp;L'!$C$2</f>
        <v>#DIV/0!</v>
      </c>
      <c r="E577" t="e">
        <f t="shared" si="16"/>
        <v>#DIV/0!</v>
      </c>
      <c r="F577" t="e">
        <f t="shared" si="17"/>
        <v>#DIV/0!</v>
      </c>
    </row>
    <row r="578" spans="1:6">
      <c r="A578" t="s">
        <v>148</v>
      </c>
      <c r="B578">
        <f>'Margin Loan'!B26</f>
        <v>0</v>
      </c>
      <c r="C578">
        <f>'Margin Loan'!E26</f>
        <v>0</v>
      </c>
      <c r="D578" s="47" t="e">
        <f>C578/'A&amp;L'!$C$2</f>
        <v>#DIV/0!</v>
      </c>
      <c r="E578" t="e">
        <f t="shared" si="16"/>
        <v>#DIV/0!</v>
      </c>
      <c r="F578" t="e">
        <f t="shared" si="17"/>
        <v>#DIV/0!</v>
      </c>
    </row>
    <row r="579" spans="1:6">
      <c r="A579" t="s">
        <v>148</v>
      </c>
      <c r="B579">
        <f>'Margin Loan'!B27</f>
        <v>0</v>
      </c>
      <c r="C579">
        <f>'Margin Loan'!E27</f>
        <v>0</v>
      </c>
      <c r="D579" s="47" t="e">
        <f>C579/'A&amp;L'!$C$2</f>
        <v>#DIV/0!</v>
      </c>
      <c r="E579" t="e">
        <f t="shared" si="16"/>
        <v>#DIV/0!</v>
      </c>
      <c r="F579" t="e">
        <f t="shared" si="17"/>
        <v>#DIV/0!</v>
      </c>
    </row>
    <row r="580" spans="1:6">
      <c r="A580" t="s">
        <v>148</v>
      </c>
      <c r="B580">
        <f>'Margin Loan'!B28</f>
        <v>0</v>
      </c>
      <c r="C580">
        <f>'Margin Loan'!E28</f>
        <v>0</v>
      </c>
      <c r="D580" s="47" t="e">
        <f>C580/'A&amp;L'!$C$2</f>
        <v>#DIV/0!</v>
      </c>
      <c r="E580" t="e">
        <f t="shared" si="16"/>
        <v>#DIV/0!</v>
      </c>
      <c r="F580" t="e">
        <f t="shared" si="17"/>
        <v>#DIV/0!</v>
      </c>
    </row>
    <row r="581" spans="1:6">
      <c r="A581" t="s">
        <v>148</v>
      </c>
      <c r="B581">
        <f>'Margin Loan'!B29</f>
        <v>0</v>
      </c>
      <c r="C581">
        <f>'Margin Loan'!E29</f>
        <v>0</v>
      </c>
      <c r="D581" s="47" t="e">
        <f>C581/'A&amp;L'!$C$2</f>
        <v>#DIV/0!</v>
      </c>
      <c r="E581" t="e">
        <f t="shared" si="16"/>
        <v>#DIV/0!</v>
      </c>
      <c r="F581" t="e">
        <f t="shared" si="17"/>
        <v>#DIV/0!</v>
      </c>
    </row>
    <row r="582" spans="1:6">
      <c r="A582" t="s">
        <v>148</v>
      </c>
      <c r="B582">
        <f>'Margin Loan'!B30</f>
        <v>0</v>
      </c>
      <c r="C582">
        <f>'Margin Loan'!E30</f>
        <v>0</v>
      </c>
      <c r="D582" s="47" t="e">
        <f>C582/'A&amp;L'!$C$2</f>
        <v>#DIV/0!</v>
      </c>
      <c r="E582" t="e">
        <f t="shared" si="16"/>
        <v>#DIV/0!</v>
      </c>
      <c r="F582" t="e">
        <f t="shared" si="17"/>
        <v>#DIV/0!</v>
      </c>
    </row>
    <row r="583" spans="1:6">
      <c r="A583" t="s">
        <v>148</v>
      </c>
      <c r="B583">
        <f>'Margin Loan'!B31</f>
        <v>0</v>
      </c>
      <c r="C583">
        <f>'Margin Loan'!E31</f>
        <v>0</v>
      </c>
      <c r="D583" s="47" t="e">
        <f>C583/'A&amp;L'!$C$2</f>
        <v>#DIV/0!</v>
      </c>
      <c r="E583" t="e">
        <f t="shared" ref="E583:E646" si="18">RANK(D583,$D$6:$D$1655,0)</f>
        <v>#DIV/0!</v>
      </c>
      <c r="F583" t="e">
        <f t="shared" ref="F583:F646" si="19">IF(E583&gt;1," ",IF(AND(E583=1,B583=$B$1),"FALSE",TRUE))</f>
        <v>#DIV/0!</v>
      </c>
    </row>
    <row r="584" spans="1:6">
      <c r="A584" t="s">
        <v>148</v>
      </c>
      <c r="B584">
        <f>'Margin Loan'!B32</f>
        <v>0</v>
      </c>
      <c r="C584">
        <f>'Margin Loan'!E32</f>
        <v>0</v>
      </c>
      <c r="D584" s="47" t="e">
        <f>C584/'A&amp;L'!$C$2</f>
        <v>#DIV/0!</v>
      </c>
      <c r="E584" t="e">
        <f t="shared" si="18"/>
        <v>#DIV/0!</v>
      </c>
      <c r="F584" t="e">
        <f t="shared" si="19"/>
        <v>#DIV/0!</v>
      </c>
    </row>
    <row r="585" spans="1:6">
      <c r="A585" t="s">
        <v>148</v>
      </c>
      <c r="B585">
        <f>'Margin Loan'!B33</f>
        <v>0</v>
      </c>
      <c r="C585">
        <f>'Margin Loan'!E33</f>
        <v>0</v>
      </c>
      <c r="D585" s="47" t="e">
        <f>C585/'A&amp;L'!$C$2</f>
        <v>#DIV/0!</v>
      </c>
      <c r="E585" t="e">
        <f t="shared" si="18"/>
        <v>#DIV/0!</v>
      </c>
      <c r="F585" t="e">
        <f t="shared" si="19"/>
        <v>#DIV/0!</v>
      </c>
    </row>
    <row r="586" spans="1:6">
      <c r="A586" t="s">
        <v>148</v>
      </c>
      <c r="B586">
        <f>'Margin Loan'!B34</f>
        <v>0</v>
      </c>
      <c r="C586">
        <f>'Margin Loan'!E34</f>
        <v>0</v>
      </c>
      <c r="D586" s="47" t="e">
        <f>C586/'A&amp;L'!$C$2</f>
        <v>#DIV/0!</v>
      </c>
      <c r="E586" t="e">
        <f t="shared" si="18"/>
        <v>#DIV/0!</v>
      </c>
      <c r="F586" t="e">
        <f t="shared" si="19"/>
        <v>#DIV/0!</v>
      </c>
    </row>
    <row r="587" spans="1:6">
      <c r="A587" t="s">
        <v>148</v>
      </c>
      <c r="B587">
        <f>'Margin Loan'!B35</f>
        <v>0</v>
      </c>
      <c r="C587">
        <f>'Margin Loan'!E35</f>
        <v>0</v>
      </c>
      <c r="D587" s="47" t="e">
        <f>C587/'A&amp;L'!$C$2</f>
        <v>#DIV/0!</v>
      </c>
      <c r="E587" t="e">
        <f t="shared" si="18"/>
        <v>#DIV/0!</v>
      </c>
      <c r="F587" t="e">
        <f t="shared" si="19"/>
        <v>#DIV/0!</v>
      </c>
    </row>
    <row r="588" spans="1:6">
      <c r="A588" t="s">
        <v>148</v>
      </c>
      <c r="B588">
        <f>'Margin Loan'!B36</f>
        <v>0</v>
      </c>
      <c r="C588">
        <f>'Margin Loan'!E36</f>
        <v>0</v>
      </c>
      <c r="D588" s="47" t="e">
        <f>C588/'A&amp;L'!$C$2</f>
        <v>#DIV/0!</v>
      </c>
      <c r="E588" t="e">
        <f t="shared" si="18"/>
        <v>#DIV/0!</v>
      </c>
      <c r="F588" t="e">
        <f t="shared" si="19"/>
        <v>#DIV/0!</v>
      </c>
    </row>
    <row r="589" spans="1:6">
      <c r="A589" t="s">
        <v>148</v>
      </c>
      <c r="B589">
        <f>'Margin Loan'!B37</f>
        <v>0</v>
      </c>
      <c r="C589">
        <f>'Margin Loan'!E37</f>
        <v>0</v>
      </c>
      <c r="D589" s="47" t="e">
        <f>C589/'A&amp;L'!$C$2</f>
        <v>#DIV/0!</v>
      </c>
      <c r="E589" t="e">
        <f t="shared" si="18"/>
        <v>#DIV/0!</v>
      </c>
      <c r="F589" t="e">
        <f t="shared" si="19"/>
        <v>#DIV/0!</v>
      </c>
    </row>
    <row r="590" spans="1:6">
      <c r="A590" t="s">
        <v>148</v>
      </c>
      <c r="B590">
        <f>'Margin Loan'!B38</f>
        <v>0</v>
      </c>
      <c r="C590">
        <f>'Margin Loan'!E38</f>
        <v>0</v>
      </c>
      <c r="D590" s="47" t="e">
        <f>C590/'A&amp;L'!$C$2</f>
        <v>#DIV/0!</v>
      </c>
      <c r="E590" t="e">
        <f t="shared" si="18"/>
        <v>#DIV/0!</v>
      </c>
      <c r="F590" t="e">
        <f t="shared" si="19"/>
        <v>#DIV/0!</v>
      </c>
    </row>
    <row r="591" spans="1:6">
      <c r="A591" t="s">
        <v>148</v>
      </c>
      <c r="B591">
        <f>'Margin Loan'!B39</f>
        <v>0</v>
      </c>
      <c r="C591">
        <f>'Margin Loan'!E39</f>
        <v>0</v>
      </c>
      <c r="D591" s="47" t="e">
        <f>C591/'A&amp;L'!$C$2</f>
        <v>#DIV/0!</v>
      </c>
      <c r="E591" t="e">
        <f t="shared" si="18"/>
        <v>#DIV/0!</v>
      </c>
      <c r="F591" t="e">
        <f t="shared" si="19"/>
        <v>#DIV/0!</v>
      </c>
    </row>
    <row r="592" spans="1:6">
      <c r="A592" t="s">
        <v>148</v>
      </c>
      <c r="B592">
        <f>'Margin Loan'!B40</f>
        <v>0</v>
      </c>
      <c r="C592">
        <f>'Margin Loan'!E40</f>
        <v>0</v>
      </c>
      <c r="D592" s="47" t="e">
        <f>C592/'A&amp;L'!$C$2</f>
        <v>#DIV/0!</v>
      </c>
      <c r="E592" t="e">
        <f t="shared" si="18"/>
        <v>#DIV/0!</v>
      </c>
      <c r="F592" t="e">
        <f t="shared" si="19"/>
        <v>#DIV/0!</v>
      </c>
    </row>
    <row r="593" spans="1:6">
      <c r="A593" t="s">
        <v>148</v>
      </c>
      <c r="B593">
        <f>'Margin Loan'!B41</f>
        <v>0</v>
      </c>
      <c r="C593">
        <f>'Margin Loan'!E41</f>
        <v>0</v>
      </c>
      <c r="D593" s="47" t="e">
        <f>C593/'A&amp;L'!$C$2</f>
        <v>#DIV/0!</v>
      </c>
      <c r="E593" t="e">
        <f t="shared" si="18"/>
        <v>#DIV/0!</v>
      </c>
      <c r="F593" t="e">
        <f t="shared" si="19"/>
        <v>#DIV/0!</v>
      </c>
    </row>
    <row r="594" spans="1:6">
      <c r="A594" t="s">
        <v>148</v>
      </c>
      <c r="B594">
        <f>'Margin Loan'!B42</f>
        <v>0</v>
      </c>
      <c r="C594">
        <f>'Margin Loan'!E42</f>
        <v>0</v>
      </c>
      <c r="D594" s="47" t="e">
        <f>C594/'A&amp;L'!$C$2</f>
        <v>#DIV/0!</v>
      </c>
      <c r="E594" t="e">
        <f t="shared" si="18"/>
        <v>#DIV/0!</v>
      </c>
      <c r="F594" t="e">
        <f t="shared" si="19"/>
        <v>#DIV/0!</v>
      </c>
    </row>
    <row r="595" spans="1:6">
      <c r="A595" t="s">
        <v>148</v>
      </c>
      <c r="B595">
        <f>'Margin Loan'!B43</f>
        <v>0</v>
      </c>
      <c r="C595">
        <f>'Margin Loan'!E43</f>
        <v>0</v>
      </c>
      <c r="D595" s="47" t="e">
        <f>C595/'A&amp;L'!$C$2</f>
        <v>#DIV/0!</v>
      </c>
      <c r="E595" t="e">
        <f t="shared" si="18"/>
        <v>#DIV/0!</v>
      </c>
      <c r="F595" t="e">
        <f t="shared" si="19"/>
        <v>#DIV/0!</v>
      </c>
    </row>
    <row r="596" spans="1:6">
      <c r="A596" t="s">
        <v>148</v>
      </c>
      <c r="B596">
        <f>'Margin Loan'!B44</f>
        <v>0</v>
      </c>
      <c r="C596">
        <f>'Margin Loan'!E44</f>
        <v>0</v>
      </c>
      <c r="D596" s="47" t="e">
        <f>C596/'A&amp;L'!$C$2</f>
        <v>#DIV/0!</v>
      </c>
      <c r="E596" t="e">
        <f t="shared" si="18"/>
        <v>#DIV/0!</v>
      </c>
      <c r="F596" t="e">
        <f t="shared" si="19"/>
        <v>#DIV/0!</v>
      </c>
    </row>
    <row r="597" spans="1:6">
      <c r="A597" t="s">
        <v>148</v>
      </c>
      <c r="B597">
        <f>'Margin Loan'!B45</f>
        <v>0</v>
      </c>
      <c r="C597">
        <f>'Margin Loan'!E45</f>
        <v>0</v>
      </c>
      <c r="D597" s="47" t="e">
        <f>C597/'A&amp;L'!$C$2</f>
        <v>#DIV/0!</v>
      </c>
      <c r="E597" t="e">
        <f t="shared" si="18"/>
        <v>#DIV/0!</v>
      </c>
      <c r="F597" t="e">
        <f t="shared" si="19"/>
        <v>#DIV/0!</v>
      </c>
    </row>
    <row r="598" spans="1:6">
      <c r="A598" t="s">
        <v>148</v>
      </c>
      <c r="B598">
        <f>'Margin Loan'!B46</f>
        <v>0</v>
      </c>
      <c r="C598">
        <f>'Margin Loan'!E46</f>
        <v>0</v>
      </c>
      <c r="D598" s="47" t="e">
        <f>C598/'A&amp;L'!$C$2</f>
        <v>#DIV/0!</v>
      </c>
      <c r="E598" t="e">
        <f t="shared" si="18"/>
        <v>#DIV/0!</v>
      </c>
      <c r="F598" t="e">
        <f t="shared" si="19"/>
        <v>#DIV/0!</v>
      </c>
    </row>
    <row r="599" spans="1:6">
      <c r="A599" t="s">
        <v>148</v>
      </c>
      <c r="B599">
        <f>'Margin Loan'!B47</f>
        <v>0</v>
      </c>
      <c r="C599">
        <f>'Margin Loan'!E47</f>
        <v>0</v>
      </c>
      <c r="D599" s="47" t="e">
        <f>C599/'A&amp;L'!$C$2</f>
        <v>#DIV/0!</v>
      </c>
      <c r="E599" t="e">
        <f t="shared" si="18"/>
        <v>#DIV/0!</v>
      </c>
      <c r="F599" t="e">
        <f t="shared" si="19"/>
        <v>#DIV/0!</v>
      </c>
    </row>
    <row r="600" spans="1:6">
      <c r="A600" t="s">
        <v>148</v>
      </c>
      <c r="B600">
        <f>'Margin Loan'!B48</f>
        <v>0</v>
      </c>
      <c r="C600">
        <f>'Margin Loan'!E48</f>
        <v>0</v>
      </c>
      <c r="D600" s="47" t="e">
        <f>C600/'A&amp;L'!$C$2</f>
        <v>#DIV/0!</v>
      </c>
      <c r="E600" t="e">
        <f t="shared" si="18"/>
        <v>#DIV/0!</v>
      </c>
      <c r="F600" t="e">
        <f t="shared" si="19"/>
        <v>#DIV/0!</v>
      </c>
    </row>
    <row r="601" spans="1:6">
      <c r="A601" t="s">
        <v>148</v>
      </c>
      <c r="B601">
        <f>'Margin Loan'!B49</f>
        <v>0</v>
      </c>
      <c r="C601">
        <f>'Margin Loan'!E49</f>
        <v>0</v>
      </c>
      <c r="D601" s="47" t="e">
        <f>C601/'A&amp;L'!$C$2</f>
        <v>#DIV/0!</v>
      </c>
      <c r="E601" t="e">
        <f t="shared" si="18"/>
        <v>#DIV/0!</v>
      </c>
      <c r="F601" t="e">
        <f t="shared" si="19"/>
        <v>#DIV/0!</v>
      </c>
    </row>
    <row r="602" spans="1:6">
      <c r="A602" t="s">
        <v>148</v>
      </c>
      <c r="B602">
        <f>'Margin Loan'!B50</f>
        <v>0</v>
      </c>
      <c r="C602">
        <f>'Margin Loan'!E50</f>
        <v>0</v>
      </c>
      <c r="D602" s="47" t="e">
        <f>C602/'A&amp;L'!$C$2</f>
        <v>#DIV/0!</v>
      </c>
      <c r="E602" t="e">
        <f t="shared" si="18"/>
        <v>#DIV/0!</v>
      </c>
      <c r="F602" t="e">
        <f t="shared" si="19"/>
        <v>#DIV/0!</v>
      </c>
    </row>
    <row r="603" spans="1:6">
      <c r="A603" t="s">
        <v>148</v>
      </c>
      <c r="B603">
        <f>'Margin Loan'!B51</f>
        <v>0</v>
      </c>
      <c r="C603">
        <f>'Margin Loan'!E51</f>
        <v>0</v>
      </c>
      <c r="D603" s="47" t="e">
        <f>C603/'A&amp;L'!$C$2</f>
        <v>#DIV/0!</v>
      </c>
      <c r="E603" t="e">
        <f t="shared" si="18"/>
        <v>#DIV/0!</v>
      </c>
      <c r="F603" t="e">
        <f t="shared" si="19"/>
        <v>#DIV/0!</v>
      </c>
    </row>
    <row r="604" spans="1:6">
      <c r="A604" t="s">
        <v>148</v>
      </c>
      <c r="B604">
        <f>'Margin Loan'!B52</f>
        <v>0</v>
      </c>
      <c r="C604">
        <f>'Margin Loan'!E52</f>
        <v>0</v>
      </c>
      <c r="D604" s="47" t="e">
        <f>C604/'A&amp;L'!$C$2</f>
        <v>#DIV/0!</v>
      </c>
      <c r="E604" t="e">
        <f t="shared" si="18"/>
        <v>#DIV/0!</v>
      </c>
      <c r="F604" t="e">
        <f t="shared" si="19"/>
        <v>#DIV/0!</v>
      </c>
    </row>
    <row r="605" spans="1:6">
      <c r="A605" t="s">
        <v>148</v>
      </c>
      <c r="B605">
        <f>'Margin Loan'!B53</f>
        <v>0</v>
      </c>
      <c r="C605">
        <f>'Margin Loan'!E53</f>
        <v>0</v>
      </c>
      <c r="D605" s="47" t="e">
        <f>C605/'A&amp;L'!$C$2</f>
        <v>#DIV/0!</v>
      </c>
      <c r="E605" t="e">
        <f t="shared" si="18"/>
        <v>#DIV/0!</v>
      </c>
      <c r="F605" t="e">
        <f t="shared" si="19"/>
        <v>#DIV/0!</v>
      </c>
    </row>
    <row r="606" spans="1:6">
      <c r="A606" t="s">
        <v>148</v>
      </c>
      <c r="B606">
        <f>'Margin Loan'!B54</f>
        <v>0</v>
      </c>
      <c r="C606">
        <f>'Margin Loan'!E54</f>
        <v>0</v>
      </c>
      <c r="D606" s="47" t="e">
        <f>C606/'A&amp;L'!$C$2</f>
        <v>#DIV/0!</v>
      </c>
      <c r="E606" t="e">
        <f t="shared" si="18"/>
        <v>#DIV/0!</v>
      </c>
      <c r="F606" t="e">
        <f t="shared" si="19"/>
        <v>#DIV/0!</v>
      </c>
    </row>
    <row r="607" spans="1:6">
      <c r="A607" t="s">
        <v>148</v>
      </c>
      <c r="B607">
        <f>'Margin Loan'!B55</f>
        <v>0</v>
      </c>
      <c r="C607">
        <f>'Margin Loan'!E55</f>
        <v>0</v>
      </c>
      <c r="D607" s="47" t="e">
        <f>C607/'A&amp;L'!$C$2</f>
        <v>#DIV/0!</v>
      </c>
      <c r="E607" t="e">
        <f t="shared" si="18"/>
        <v>#DIV/0!</v>
      </c>
      <c r="F607" t="e">
        <f t="shared" si="19"/>
        <v>#DIV/0!</v>
      </c>
    </row>
    <row r="608" spans="1:6">
      <c r="A608" t="s">
        <v>148</v>
      </c>
      <c r="B608">
        <f>'Margin Loan'!B56</f>
        <v>0</v>
      </c>
      <c r="C608">
        <f>'Margin Loan'!E56</f>
        <v>0</v>
      </c>
      <c r="D608" s="47" t="e">
        <f>C608/'A&amp;L'!$C$2</f>
        <v>#DIV/0!</v>
      </c>
      <c r="E608" t="e">
        <f t="shared" si="18"/>
        <v>#DIV/0!</v>
      </c>
      <c r="F608" t="e">
        <f t="shared" si="19"/>
        <v>#DIV/0!</v>
      </c>
    </row>
    <row r="609" spans="1:6">
      <c r="A609" t="s">
        <v>148</v>
      </c>
      <c r="B609">
        <f>'Margin Loan'!B57</f>
        <v>0</v>
      </c>
      <c r="C609">
        <f>'Margin Loan'!E57</f>
        <v>0</v>
      </c>
      <c r="D609" s="47" t="e">
        <f>C609/'A&amp;L'!$C$2</f>
        <v>#DIV/0!</v>
      </c>
      <c r="E609" t="e">
        <f t="shared" si="18"/>
        <v>#DIV/0!</v>
      </c>
      <c r="F609" t="e">
        <f t="shared" si="19"/>
        <v>#DIV/0!</v>
      </c>
    </row>
    <row r="610" spans="1:6">
      <c r="A610" t="s">
        <v>148</v>
      </c>
      <c r="B610">
        <f>'Margin Loan'!B58</f>
        <v>0</v>
      </c>
      <c r="C610">
        <f>'Margin Loan'!E58</f>
        <v>0</v>
      </c>
      <c r="D610" s="47" t="e">
        <f>C610/'A&amp;L'!$C$2</f>
        <v>#DIV/0!</v>
      </c>
      <c r="E610" t="e">
        <f t="shared" si="18"/>
        <v>#DIV/0!</v>
      </c>
      <c r="F610" t="e">
        <f t="shared" si="19"/>
        <v>#DIV/0!</v>
      </c>
    </row>
    <row r="611" spans="1:6">
      <c r="A611" t="s">
        <v>148</v>
      </c>
      <c r="B611">
        <f>'Margin Loan'!B59</f>
        <v>0</v>
      </c>
      <c r="C611">
        <f>'Margin Loan'!E59</f>
        <v>0</v>
      </c>
      <c r="D611" s="47" t="e">
        <f>C611/'A&amp;L'!$C$2</f>
        <v>#DIV/0!</v>
      </c>
      <c r="E611" t="e">
        <f t="shared" si="18"/>
        <v>#DIV/0!</v>
      </c>
      <c r="F611" t="e">
        <f t="shared" si="19"/>
        <v>#DIV/0!</v>
      </c>
    </row>
    <row r="612" spans="1:6">
      <c r="A612" t="s">
        <v>148</v>
      </c>
      <c r="B612">
        <f>'Margin Loan'!B60</f>
        <v>0</v>
      </c>
      <c r="C612">
        <f>'Margin Loan'!E60</f>
        <v>0</v>
      </c>
      <c r="D612" s="47" t="e">
        <f>C612/'A&amp;L'!$C$2</f>
        <v>#DIV/0!</v>
      </c>
      <c r="E612" t="e">
        <f t="shared" si="18"/>
        <v>#DIV/0!</v>
      </c>
      <c r="F612" t="e">
        <f t="shared" si="19"/>
        <v>#DIV/0!</v>
      </c>
    </row>
    <row r="613" spans="1:6">
      <c r="A613" t="s">
        <v>148</v>
      </c>
      <c r="B613">
        <f>'Margin Loan'!B61</f>
        <v>0</v>
      </c>
      <c r="C613">
        <f>'Margin Loan'!E61</f>
        <v>0</v>
      </c>
      <c r="D613" s="47" t="e">
        <f>C613/'A&amp;L'!$C$2</f>
        <v>#DIV/0!</v>
      </c>
      <c r="E613" t="e">
        <f t="shared" si="18"/>
        <v>#DIV/0!</v>
      </c>
      <c r="F613" t="e">
        <f t="shared" si="19"/>
        <v>#DIV/0!</v>
      </c>
    </row>
    <row r="614" spans="1:6">
      <c r="A614" t="s">
        <v>148</v>
      </c>
      <c r="B614">
        <f>'Margin Loan'!B62</f>
        <v>0</v>
      </c>
      <c r="C614">
        <f>'Margin Loan'!E62</f>
        <v>0</v>
      </c>
      <c r="D614" s="47" t="e">
        <f>C614/'A&amp;L'!$C$2</f>
        <v>#DIV/0!</v>
      </c>
      <c r="E614" t="e">
        <f t="shared" si="18"/>
        <v>#DIV/0!</v>
      </c>
      <c r="F614" t="e">
        <f t="shared" si="19"/>
        <v>#DIV/0!</v>
      </c>
    </row>
    <row r="615" spans="1:6">
      <c r="A615" t="s">
        <v>148</v>
      </c>
      <c r="B615">
        <f>'Margin Loan'!B63</f>
        <v>0</v>
      </c>
      <c r="C615">
        <f>'Margin Loan'!E63</f>
        <v>0</v>
      </c>
      <c r="D615" s="47" t="e">
        <f>C615/'A&amp;L'!$C$2</f>
        <v>#DIV/0!</v>
      </c>
      <c r="E615" t="e">
        <f t="shared" si="18"/>
        <v>#DIV/0!</v>
      </c>
      <c r="F615" t="e">
        <f t="shared" si="19"/>
        <v>#DIV/0!</v>
      </c>
    </row>
    <row r="616" spans="1:6">
      <c r="A616" t="s">
        <v>148</v>
      </c>
      <c r="B616">
        <f>'Margin Loan'!B64</f>
        <v>0</v>
      </c>
      <c r="C616">
        <f>'Margin Loan'!E64</f>
        <v>0</v>
      </c>
      <c r="D616" s="47" t="e">
        <f>C616/'A&amp;L'!$C$2</f>
        <v>#DIV/0!</v>
      </c>
      <c r="E616" t="e">
        <f t="shared" si="18"/>
        <v>#DIV/0!</v>
      </c>
      <c r="F616" t="e">
        <f t="shared" si="19"/>
        <v>#DIV/0!</v>
      </c>
    </row>
    <row r="617" spans="1:6">
      <c r="A617" t="s">
        <v>148</v>
      </c>
      <c r="B617">
        <f>'Margin Loan'!B65</f>
        <v>0</v>
      </c>
      <c r="C617">
        <f>'Margin Loan'!E65</f>
        <v>0</v>
      </c>
      <c r="D617" s="47" t="e">
        <f>C617/'A&amp;L'!$C$2</f>
        <v>#DIV/0!</v>
      </c>
      <c r="E617" t="e">
        <f t="shared" si="18"/>
        <v>#DIV/0!</v>
      </c>
      <c r="F617" t="e">
        <f t="shared" si="19"/>
        <v>#DIV/0!</v>
      </c>
    </row>
    <row r="618" spans="1:6">
      <c r="A618" t="s">
        <v>148</v>
      </c>
      <c r="B618">
        <f>'Margin Loan'!B66</f>
        <v>0</v>
      </c>
      <c r="C618">
        <f>'Margin Loan'!E66</f>
        <v>0</v>
      </c>
      <c r="D618" s="47" t="e">
        <f>C618/'A&amp;L'!$C$2</f>
        <v>#DIV/0!</v>
      </c>
      <c r="E618" t="e">
        <f t="shared" si="18"/>
        <v>#DIV/0!</v>
      </c>
      <c r="F618" t="e">
        <f t="shared" si="19"/>
        <v>#DIV/0!</v>
      </c>
    </row>
    <row r="619" spans="1:6">
      <c r="A619" t="s">
        <v>148</v>
      </c>
      <c r="B619">
        <f>'Margin Loan'!B67</f>
        <v>0</v>
      </c>
      <c r="C619">
        <f>'Margin Loan'!E67</f>
        <v>0</v>
      </c>
      <c r="D619" s="47" t="e">
        <f>C619/'A&amp;L'!$C$2</f>
        <v>#DIV/0!</v>
      </c>
      <c r="E619" t="e">
        <f t="shared" si="18"/>
        <v>#DIV/0!</v>
      </c>
      <c r="F619" t="e">
        <f t="shared" si="19"/>
        <v>#DIV/0!</v>
      </c>
    </row>
    <row r="620" spans="1:6">
      <c r="A620" t="s">
        <v>148</v>
      </c>
      <c r="B620">
        <f>'Margin Loan'!B68</f>
        <v>0</v>
      </c>
      <c r="C620">
        <f>'Margin Loan'!E68</f>
        <v>0</v>
      </c>
      <c r="D620" s="47" t="e">
        <f>C620/'A&amp;L'!$C$2</f>
        <v>#DIV/0!</v>
      </c>
      <c r="E620" t="e">
        <f t="shared" si="18"/>
        <v>#DIV/0!</v>
      </c>
      <c r="F620" t="e">
        <f t="shared" si="19"/>
        <v>#DIV/0!</v>
      </c>
    </row>
    <row r="621" spans="1:6">
      <c r="A621" t="s">
        <v>148</v>
      </c>
      <c r="B621">
        <f>'Margin Loan'!B69</f>
        <v>0</v>
      </c>
      <c r="C621">
        <f>'Margin Loan'!E69</f>
        <v>0</v>
      </c>
      <c r="D621" s="47" t="e">
        <f>C621/'A&amp;L'!$C$2</f>
        <v>#DIV/0!</v>
      </c>
      <c r="E621" t="e">
        <f t="shared" si="18"/>
        <v>#DIV/0!</v>
      </c>
      <c r="F621" t="e">
        <f t="shared" si="19"/>
        <v>#DIV/0!</v>
      </c>
    </row>
    <row r="622" spans="1:6">
      <c r="A622" t="s">
        <v>148</v>
      </c>
      <c r="B622">
        <f>'Margin Loan'!B70</f>
        <v>0</v>
      </c>
      <c r="C622">
        <f>'Margin Loan'!E70</f>
        <v>0</v>
      </c>
      <c r="D622" s="47" t="e">
        <f>C622/'A&amp;L'!$C$2</f>
        <v>#DIV/0!</v>
      </c>
      <c r="E622" t="e">
        <f t="shared" si="18"/>
        <v>#DIV/0!</v>
      </c>
      <c r="F622" t="e">
        <f t="shared" si="19"/>
        <v>#DIV/0!</v>
      </c>
    </row>
    <row r="623" spans="1:6">
      <c r="A623" t="s">
        <v>148</v>
      </c>
      <c r="B623">
        <f>'Margin Loan'!B71</f>
        <v>0</v>
      </c>
      <c r="C623">
        <f>'Margin Loan'!E71</f>
        <v>0</v>
      </c>
      <c r="D623" s="47" t="e">
        <f>C623/'A&amp;L'!$C$2</f>
        <v>#DIV/0!</v>
      </c>
      <c r="E623" t="e">
        <f t="shared" si="18"/>
        <v>#DIV/0!</v>
      </c>
      <c r="F623" t="e">
        <f t="shared" si="19"/>
        <v>#DIV/0!</v>
      </c>
    </row>
    <row r="624" spans="1:6">
      <c r="A624" t="s">
        <v>148</v>
      </c>
      <c r="B624">
        <f>'Margin Loan'!B72</f>
        <v>0</v>
      </c>
      <c r="C624">
        <f>'Margin Loan'!E72</f>
        <v>0</v>
      </c>
      <c r="D624" s="47" t="e">
        <f>C624/'A&amp;L'!$C$2</f>
        <v>#DIV/0!</v>
      </c>
      <c r="E624" t="e">
        <f t="shared" si="18"/>
        <v>#DIV/0!</v>
      </c>
      <c r="F624" t="e">
        <f t="shared" si="19"/>
        <v>#DIV/0!</v>
      </c>
    </row>
    <row r="625" spans="1:6">
      <c r="A625" t="s">
        <v>148</v>
      </c>
      <c r="B625">
        <f>'Margin Loan'!B73</f>
        <v>0</v>
      </c>
      <c r="C625">
        <f>'Margin Loan'!E73</f>
        <v>0</v>
      </c>
      <c r="D625" s="47" t="e">
        <f>C625/'A&amp;L'!$C$2</f>
        <v>#DIV/0!</v>
      </c>
      <c r="E625" t="e">
        <f t="shared" si="18"/>
        <v>#DIV/0!</v>
      </c>
      <c r="F625" t="e">
        <f t="shared" si="19"/>
        <v>#DIV/0!</v>
      </c>
    </row>
    <row r="626" spans="1:6">
      <c r="A626" t="s">
        <v>148</v>
      </c>
      <c r="B626">
        <f>'Margin Loan'!B74</f>
        <v>0</v>
      </c>
      <c r="C626">
        <f>'Margin Loan'!E74</f>
        <v>0</v>
      </c>
      <c r="D626" s="47" t="e">
        <f>C626/'A&amp;L'!$C$2</f>
        <v>#DIV/0!</v>
      </c>
      <c r="E626" t="e">
        <f t="shared" si="18"/>
        <v>#DIV/0!</v>
      </c>
      <c r="F626" t="e">
        <f t="shared" si="19"/>
        <v>#DIV/0!</v>
      </c>
    </row>
    <row r="627" spans="1:6">
      <c r="A627" t="s">
        <v>148</v>
      </c>
      <c r="B627">
        <f>'Margin Loan'!B75</f>
        <v>0</v>
      </c>
      <c r="C627">
        <f>'Margin Loan'!E75</f>
        <v>0</v>
      </c>
      <c r="D627" s="47" t="e">
        <f>C627/'A&amp;L'!$C$2</f>
        <v>#DIV/0!</v>
      </c>
      <c r="E627" t="e">
        <f t="shared" si="18"/>
        <v>#DIV/0!</v>
      </c>
      <c r="F627" t="e">
        <f t="shared" si="19"/>
        <v>#DIV/0!</v>
      </c>
    </row>
    <row r="628" spans="1:6">
      <c r="A628" t="s">
        <v>148</v>
      </c>
      <c r="B628">
        <f>'Margin Loan'!B76</f>
        <v>0</v>
      </c>
      <c r="C628">
        <f>'Margin Loan'!E76</f>
        <v>0</v>
      </c>
      <c r="D628" s="47" t="e">
        <f>C628/'A&amp;L'!$C$2</f>
        <v>#DIV/0!</v>
      </c>
      <c r="E628" t="e">
        <f t="shared" si="18"/>
        <v>#DIV/0!</v>
      </c>
      <c r="F628" t="e">
        <f t="shared" si="19"/>
        <v>#DIV/0!</v>
      </c>
    </row>
    <row r="629" spans="1:6">
      <c r="A629" t="s">
        <v>148</v>
      </c>
      <c r="B629">
        <f>'Margin Loan'!B77</f>
        <v>0</v>
      </c>
      <c r="C629">
        <f>'Margin Loan'!E77</f>
        <v>0</v>
      </c>
      <c r="D629" s="47" t="e">
        <f>C629/'A&amp;L'!$C$2</f>
        <v>#DIV/0!</v>
      </c>
      <c r="E629" t="e">
        <f t="shared" si="18"/>
        <v>#DIV/0!</v>
      </c>
      <c r="F629" t="e">
        <f t="shared" si="19"/>
        <v>#DIV/0!</v>
      </c>
    </row>
    <row r="630" spans="1:6">
      <c r="A630" t="s">
        <v>148</v>
      </c>
      <c r="B630">
        <f>'Margin Loan'!B78</f>
        <v>0</v>
      </c>
      <c r="C630">
        <f>'Margin Loan'!E78</f>
        <v>0</v>
      </c>
      <c r="D630" s="47" t="e">
        <f>C630/'A&amp;L'!$C$2</f>
        <v>#DIV/0!</v>
      </c>
      <c r="E630" t="e">
        <f t="shared" si="18"/>
        <v>#DIV/0!</v>
      </c>
      <c r="F630" t="e">
        <f t="shared" si="19"/>
        <v>#DIV/0!</v>
      </c>
    </row>
    <row r="631" spans="1:6">
      <c r="A631" t="s">
        <v>148</v>
      </c>
      <c r="B631">
        <f>'Margin Loan'!B79</f>
        <v>0</v>
      </c>
      <c r="C631">
        <f>'Margin Loan'!E79</f>
        <v>0</v>
      </c>
      <c r="D631" s="47" t="e">
        <f>C631/'A&amp;L'!$C$2</f>
        <v>#DIV/0!</v>
      </c>
      <c r="E631" t="e">
        <f t="shared" si="18"/>
        <v>#DIV/0!</v>
      </c>
      <c r="F631" t="e">
        <f t="shared" si="19"/>
        <v>#DIV/0!</v>
      </c>
    </row>
    <row r="632" spans="1:6">
      <c r="A632" t="s">
        <v>148</v>
      </c>
      <c r="B632">
        <f>'Margin Loan'!B80</f>
        <v>0</v>
      </c>
      <c r="C632">
        <f>'Margin Loan'!E80</f>
        <v>0</v>
      </c>
      <c r="D632" s="47" t="e">
        <f>C632/'A&amp;L'!$C$2</f>
        <v>#DIV/0!</v>
      </c>
      <c r="E632" t="e">
        <f t="shared" si="18"/>
        <v>#DIV/0!</v>
      </c>
      <c r="F632" t="e">
        <f t="shared" si="19"/>
        <v>#DIV/0!</v>
      </c>
    </row>
    <row r="633" spans="1:6">
      <c r="A633" t="s">
        <v>148</v>
      </c>
      <c r="B633">
        <f>'Margin Loan'!B81</f>
        <v>0</v>
      </c>
      <c r="C633">
        <f>'Margin Loan'!E81</f>
        <v>0</v>
      </c>
      <c r="D633" s="47" t="e">
        <f>C633/'A&amp;L'!$C$2</f>
        <v>#DIV/0!</v>
      </c>
      <c r="E633" t="e">
        <f t="shared" si="18"/>
        <v>#DIV/0!</v>
      </c>
      <c r="F633" t="e">
        <f t="shared" si="19"/>
        <v>#DIV/0!</v>
      </c>
    </row>
    <row r="634" spans="1:6">
      <c r="A634" t="s">
        <v>148</v>
      </c>
      <c r="B634">
        <f>'Margin Loan'!B82</f>
        <v>0</v>
      </c>
      <c r="C634">
        <f>'Margin Loan'!E82</f>
        <v>0</v>
      </c>
      <c r="D634" s="47" t="e">
        <f>C634/'A&amp;L'!$C$2</f>
        <v>#DIV/0!</v>
      </c>
      <c r="E634" t="e">
        <f t="shared" si="18"/>
        <v>#DIV/0!</v>
      </c>
      <c r="F634" t="e">
        <f t="shared" si="19"/>
        <v>#DIV/0!</v>
      </c>
    </row>
    <row r="635" spans="1:6">
      <c r="A635" t="s">
        <v>148</v>
      </c>
      <c r="B635">
        <f>'Margin Loan'!B83</f>
        <v>0</v>
      </c>
      <c r="C635">
        <f>'Margin Loan'!E83</f>
        <v>0</v>
      </c>
      <c r="D635" s="47" t="e">
        <f>C635/'A&amp;L'!$C$2</f>
        <v>#DIV/0!</v>
      </c>
      <c r="E635" t="e">
        <f t="shared" si="18"/>
        <v>#DIV/0!</v>
      </c>
      <c r="F635" t="e">
        <f t="shared" si="19"/>
        <v>#DIV/0!</v>
      </c>
    </row>
    <row r="636" spans="1:6">
      <c r="A636" t="s">
        <v>148</v>
      </c>
      <c r="B636">
        <f>'Margin Loan'!B84</f>
        <v>0</v>
      </c>
      <c r="C636">
        <f>'Margin Loan'!E84</f>
        <v>0</v>
      </c>
      <c r="D636" s="47" t="e">
        <f>C636/'A&amp;L'!$C$2</f>
        <v>#DIV/0!</v>
      </c>
      <c r="E636" t="e">
        <f t="shared" si="18"/>
        <v>#DIV/0!</v>
      </c>
      <c r="F636" t="e">
        <f t="shared" si="19"/>
        <v>#DIV/0!</v>
      </c>
    </row>
    <row r="637" spans="1:6">
      <c r="A637" t="s">
        <v>148</v>
      </c>
      <c r="B637">
        <f>'Margin Loan'!B85</f>
        <v>0</v>
      </c>
      <c r="C637">
        <f>'Margin Loan'!E85</f>
        <v>0</v>
      </c>
      <c r="D637" s="47" t="e">
        <f>C637/'A&amp;L'!$C$2</f>
        <v>#DIV/0!</v>
      </c>
      <c r="E637" t="e">
        <f t="shared" si="18"/>
        <v>#DIV/0!</v>
      </c>
      <c r="F637" t="e">
        <f t="shared" si="19"/>
        <v>#DIV/0!</v>
      </c>
    </row>
    <row r="638" spans="1:6">
      <c r="A638" t="s">
        <v>148</v>
      </c>
      <c r="B638">
        <f>'Margin Loan'!B86</f>
        <v>0</v>
      </c>
      <c r="C638">
        <f>'Margin Loan'!E86</f>
        <v>0</v>
      </c>
      <c r="D638" s="47" t="e">
        <f>C638/'A&amp;L'!$C$2</f>
        <v>#DIV/0!</v>
      </c>
      <c r="E638" t="e">
        <f t="shared" si="18"/>
        <v>#DIV/0!</v>
      </c>
      <c r="F638" t="e">
        <f t="shared" si="19"/>
        <v>#DIV/0!</v>
      </c>
    </row>
    <row r="639" spans="1:6">
      <c r="A639" t="s">
        <v>148</v>
      </c>
      <c r="B639">
        <f>'Margin Loan'!B87</f>
        <v>0</v>
      </c>
      <c r="C639">
        <f>'Margin Loan'!E87</f>
        <v>0</v>
      </c>
      <c r="D639" s="47" t="e">
        <f>C639/'A&amp;L'!$C$2</f>
        <v>#DIV/0!</v>
      </c>
      <c r="E639" t="e">
        <f t="shared" si="18"/>
        <v>#DIV/0!</v>
      </c>
      <c r="F639" t="e">
        <f t="shared" si="19"/>
        <v>#DIV/0!</v>
      </c>
    </row>
    <row r="640" spans="1:6">
      <c r="A640" t="s">
        <v>148</v>
      </c>
      <c r="B640">
        <f>'Margin Loan'!B88</f>
        <v>0</v>
      </c>
      <c r="C640">
        <f>'Margin Loan'!E88</f>
        <v>0</v>
      </c>
      <c r="D640" s="47" t="e">
        <f>C640/'A&amp;L'!$C$2</f>
        <v>#DIV/0!</v>
      </c>
      <c r="E640" t="e">
        <f t="shared" si="18"/>
        <v>#DIV/0!</v>
      </c>
      <c r="F640" t="e">
        <f t="shared" si="19"/>
        <v>#DIV/0!</v>
      </c>
    </row>
    <row r="641" spans="1:6">
      <c r="A641" t="s">
        <v>148</v>
      </c>
      <c r="B641">
        <f>'Margin Loan'!B89</f>
        <v>0</v>
      </c>
      <c r="C641">
        <f>'Margin Loan'!E89</f>
        <v>0</v>
      </c>
      <c r="D641" s="47" t="e">
        <f>C641/'A&amp;L'!$C$2</f>
        <v>#DIV/0!</v>
      </c>
      <c r="E641" t="e">
        <f t="shared" si="18"/>
        <v>#DIV/0!</v>
      </c>
      <c r="F641" t="e">
        <f t="shared" si="19"/>
        <v>#DIV/0!</v>
      </c>
    </row>
    <row r="642" spans="1:6">
      <c r="A642" t="s">
        <v>148</v>
      </c>
      <c r="B642">
        <f>'Margin Loan'!B90</f>
        <v>0</v>
      </c>
      <c r="C642">
        <f>'Margin Loan'!E90</f>
        <v>0</v>
      </c>
      <c r="D642" s="47" t="e">
        <f>C642/'A&amp;L'!$C$2</f>
        <v>#DIV/0!</v>
      </c>
      <c r="E642" t="e">
        <f t="shared" si="18"/>
        <v>#DIV/0!</v>
      </c>
      <c r="F642" t="e">
        <f t="shared" si="19"/>
        <v>#DIV/0!</v>
      </c>
    </row>
    <row r="643" spans="1:6">
      <c r="A643" t="s">
        <v>148</v>
      </c>
      <c r="B643">
        <f>'Margin Loan'!B91</f>
        <v>0</v>
      </c>
      <c r="C643">
        <f>'Margin Loan'!E91</f>
        <v>0</v>
      </c>
      <c r="D643" s="47" t="e">
        <f>C643/'A&amp;L'!$C$2</f>
        <v>#DIV/0!</v>
      </c>
      <c r="E643" t="e">
        <f t="shared" si="18"/>
        <v>#DIV/0!</v>
      </c>
      <c r="F643" t="e">
        <f t="shared" si="19"/>
        <v>#DIV/0!</v>
      </c>
    </row>
    <row r="644" spans="1:6">
      <c r="A644" t="s">
        <v>148</v>
      </c>
      <c r="B644">
        <f>'Margin Loan'!B92</f>
        <v>0</v>
      </c>
      <c r="C644">
        <f>'Margin Loan'!E92</f>
        <v>0</v>
      </c>
      <c r="D644" s="47" t="e">
        <f>C644/'A&amp;L'!$C$2</f>
        <v>#DIV/0!</v>
      </c>
      <c r="E644" t="e">
        <f t="shared" si="18"/>
        <v>#DIV/0!</v>
      </c>
      <c r="F644" t="e">
        <f t="shared" si="19"/>
        <v>#DIV/0!</v>
      </c>
    </row>
    <row r="645" spans="1:6">
      <c r="A645" t="s">
        <v>148</v>
      </c>
      <c r="B645">
        <f>'Margin Loan'!B93</f>
        <v>0</v>
      </c>
      <c r="C645">
        <f>'Margin Loan'!E93</f>
        <v>0</v>
      </c>
      <c r="D645" s="47" t="e">
        <f>C645/'A&amp;L'!$C$2</f>
        <v>#DIV/0!</v>
      </c>
      <c r="E645" t="e">
        <f t="shared" si="18"/>
        <v>#DIV/0!</v>
      </c>
      <c r="F645" t="e">
        <f t="shared" si="19"/>
        <v>#DIV/0!</v>
      </c>
    </row>
    <row r="646" spans="1:6">
      <c r="A646" t="s">
        <v>148</v>
      </c>
      <c r="B646">
        <f>'Margin Loan'!B94</f>
        <v>0</v>
      </c>
      <c r="C646">
        <f>'Margin Loan'!E94</f>
        <v>0</v>
      </c>
      <c r="D646" s="47" t="e">
        <f>C646/'A&amp;L'!$C$2</f>
        <v>#DIV/0!</v>
      </c>
      <c r="E646" t="e">
        <f t="shared" si="18"/>
        <v>#DIV/0!</v>
      </c>
      <c r="F646" t="e">
        <f t="shared" si="19"/>
        <v>#DIV/0!</v>
      </c>
    </row>
    <row r="647" spans="1:6">
      <c r="A647" t="s">
        <v>148</v>
      </c>
      <c r="B647">
        <f>'Margin Loan'!B95</f>
        <v>0</v>
      </c>
      <c r="C647">
        <f>'Margin Loan'!E95</f>
        <v>0</v>
      </c>
      <c r="D647" s="47" t="e">
        <f>C647/'A&amp;L'!$C$2</f>
        <v>#DIV/0!</v>
      </c>
      <c r="E647" t="e">
        <f t="shared" ref="E647:E710" si="20">RANK(D647,$D$6:$D$1655,0)</f>
        <v>#DIV/0!</v>
      </c>
      <c r="F647" t="e">
        <f t="shared" ref="F647:F710" si="21">IF(E647&gt;1," ",IF(AND(E647=1,B647=$B$1),"FALSE",TRUE))</f>
        <v>#DIV/0!</v>
      </c>
    </row>
    <row r="648" spans="1:6">
      <c r="A648" t="s">
        <v>148</v>
      </c>
      <c r="B648">
        <f>'Margin Loan'!B96</f>
        <v>0</v>
      </c>
      <c r="C648">
        <f>'Margin Loan'!E96</f>
        <v>0</v>
      </c>
      <c r="D648" s="47" t="e">
        <f>C648/'A&amp;L'!$C$2</f>
        <v>#DIV/0!</v>
      </c>
      <c r="E648" t="e">
        <f t="shared" si="20"/>
        <v>#DIV/0!</v>
      </c>
      <c r="F648" t="e">
        <f t="shared" si="21"/>
        <v>#DIV/0!</v>
      </c>
    </row>
    <row r="649" spans="1:6">
      <c r="A649" t="s">
        <v>148</v>
      </c>
      <c r="B649">
        <f>'Margin Loan'!B97</f>
        <v>0</v>
      </c>
      <c r="C649">
        <f>'Margin Loan'!E97</f>
        <v>0</v>
      </c>
      <c r="D649" s="47" t="e">
        <f>C649/'A&amp;L'!$C$2</f>
        <v>#DIV/0!</v>
      </c>
      <c r="E649" t="e">
        <f t="shared" si="20"/>
        <v>#DIV/0!</v>
      </c>
      <c r="F649" t="e">
        <f t="shared" si="21"/>
        <v>#DIV/0!</v>
      </c>
    </row>
    <row r="650" spans="1:6">
      <c r="A650" t="s">
        <v>148</v>
      </c>
      <c r="B650">
        <f>'Margin Loan'!B98</f>
        <v>0</v>
      </c>
      <c r="C650">
        <f>'Margin Loan'!E98</f>
        <v>0</v>
      </c>
      <c r="D650" s="47" t="e">
        <f>C650/'A&amp;L'!$C$2</f>
        <v>#DIV/0!</v>
      </c>
      <c r="E650" t="e">
        <f t="shared" si="20"/>
        <v>#DIV/0!</v>
      </c>
      <c r="F650" t="e">
        <f t="shared" si="21"/>
        <v>#DIV/0!</v>
      </c>
    </row>
    <row r="651" spans="1:6">
      <c r="A651" t="s">
        <v>148</v>
      </c>
      <c r="B651">
        <f>'Margin Loan'!B99</f>
        <v>0</v>
      </c>
      <c r="C651">
        <f>'Margin Loan'!E99</f>
        <v>0</v>
      </c>
      <c r="D651" s="47" t="e">
        <f>C651/'A&amp;L'!$C$2</f>
        <v>#DIV/0!</v>
      </c>
      <c r="E651" t="e">
        <f t="shared" si="20"/>
        <v>#DIV/0!</v>
      </c>
      <c r="F651" t="e">
        <f t="shared" si="21"/>
        <v>#DIV/0!</v>
      </c>
    </row>
    <row r="652" spans="1:6">
      <c r="A652" t="s">
        <v>148</v>
      </c>
      <c r="B652">
        <f>'Margin Loan'!B100</f>
        <v>0</v>
      </c>
      <c r="C652">
        <f>'Margin Loan'!E100</f>
        <v>0</v>
      </c>
      <c r="D652" s="47" t="e">
        <f>C652/'A&amp;L'!$C$2</f>
        <v>#DIV/0!</v>
      </c>
      <c r="E652" t="e">
        <f t="shared" si="20"/>
        <v>#DIV/0!</v>
      </c>
      <c r="F652" t="e">
        <f t="shared" si="21"/>
        <v>#DIV/0!</v>
      </c>
    </row>
    <row r="653" spans="1:6">
      <c r="A653" t="s">
        <v>148</v>
      </c>
      <c r="B653">
        <f>'Margin Loan'!B101</f>
        <v>0</v>
      </c>
      <c r="C653">
        <f>'Margin Loan'!E101</f>
        <v>0</v>
      </c>
      <c r="D653" s="47" t="e">
        <f>C653/'A&amp;L'!$C$2</f>
        <v>#DIV/0!</v>
      </c>
      <c r="E653" t="e">
        <f t="shared" si="20"/>
        <v>#DIV/0!</v>
      </c>
      <c r="F653" t="e">
        <f t="shared" si="21"/>
        <v>#DIV/0!</v>
      </c>
    </row>
    <row r="654" spans="1:6">
      <c r="A654" t="s">
        <v>148</v>
      </c>
      <c r="B654">
        <f>'Margin Loan'!B102</f>
        <v>0</v>
      </c>
      <c r="C654">
        <f>'Margin Loan'!E102</f>
        <v>0</v>
      </c>
      <c r="D654" s="47" t="e">
        <f>C654/'A&amp;L'!$C$2</f>
        <v>#DIV/0!</v>
      </c>
      <c r="E654" t="e">
        <f t="shared" si="20"/>
        <v>#DIV/0!</v>
      </c>
      <c r="F654" t="e">
        <f t="shared" si="21"/>
        <v>#DIV/0!</v>
      </c>
    </row>
    <row r="655" spans="1:6">
      <c r="A655" t="s">
        <v>148</v>
      </c>
      <c r="B655">
        <f>'Margin Loan'!B103</f>
        <v>0</v>
      </c>
      <c r="C655">
        <f>'Margin Loan'!E103</f>
        <v>0</v>
      </c>
      <c r="D655" s="47" t="e">
        <f>C655/'A&amp;L'!$C$2</f>
        <v>#DIV/0!</v>
      </c>
      <c r="E655" t="e">
        <f t="shared" si="20"/>
        <v>#DIV/0!</v>
      </c>
      <c r="F655" t="e">
        <f t="shared" si="21"/>
        <v>#DIV/0!</v>
      </c>
    </row>
    <row r="656" spans="1:6">
      <c r="A656" t="s">
        <v>149</v>
      </c>
      <c r="B656">
        <f>'Loans &amp; advances'!B4</f>
        <v>0</v>
      </c>
      <c r="C656" s="28">
        <f>'Loans &amp; advances'!D4</f>
        <v>0</v>
      </c>
      <c r="D656" s="47" t="e">
        <f>C656/'A&amp;L'!$C$2</f>
        <v>#DIV/0!</v>
      </c>
      <c r="E656" t="e">
        <f t="shared" si="20"/>
        <v>#DIV/0!</v>
      </c>
      <c r="F656" t="e">
        <f t="shared" si="21"/>
        <v>#DIV/0!</v>
      </c>
    </row>
    <row r="657" spans="1:6">
      <c r="A657" t="s">
        <v>149</v>
      </c>
      <c r="B657">
        <f>'Loans &amp; advances'!B5</f>
        <v>0</v>
      </c>
      <c r="C657" s="28">
        <f>'Loans &amp; advances'!D5</f>
        <v>0</v>
      </c>
      <c r="D657" s="47" t="e">
        <f>C657/'A&amp;L'!$C$2</f>
        <v>#DIV/0!</v>
      </c>
      <c r="E657" t="e">
        <f t="shared" si="20"/>
        <v>#DIV/0!</v>
      </c>
      <c r="F657" t="e">
        <f t="shared" si="21"/>
        <v>#DIV/0!</v>
      </c>
    </row>
    <row r="658" spans="1:6">
      <c r="A658" t="s">
        <v>149</v>
      </c>
      <c r="B658">
        <f>'Loans &amp; advances'!B6</f>
        <v>0</v>
      </c>
      <c r="C658" s="28">
        <f>'Loans &amp; advances'!D6</f>
        <v>0</v>
      </c>
      <c r="D658" s="47" t="e">
        <f>C658/'A&amp;L'!$C$2</f>
        <v>#DIV/0!</v>
      </c>
      <c r="E658" t="e">
        <f t="shared" si="20"/>
        <v>#DIV/0!</v>
      </c>
      <c r="F658" t="e">
        <f t="shared" si="21"/>
        <v>#DIV/0!</v>
      </c>
    </row>
    <row r="659" spans="1:6">
      <c r="A659" t="s">
        <v>149</v>
      </c>
      <c r="B659">
        <f>'Loans &amp; advances'!B7</f>
        <v>0</v>
      </c>
      <c r="C659" s="28">
        <f>'Loans &amp; advances'!D7</f>
        <v>0</v>
      </c>
      <c r="D659" s="47" t="e">
        <f>C659/'A&amp;L'!$C$2</f>
        <v>#DIV/0!</v>
      </c>
      <c r="E659" t="e">
        <f t="shared" si="20"/>
        <v>#DIV/0!</v>
      </c>
      <c r="F659" t="e">
        <f t="shared" si="21"/>
        <v>#DIV/0!</v>
      </c>
    </row>
    <row r="660" spans="1:6">
      <c r="A660" t="s">
        <v>149</v>
      </c>
      <c r="B660">
        <f>'Loans &amp; advances'!B8</f>
        <v>0</v>
      </c>
      <c r="C660" s="28">
        <f>'Loans &amp; advances'!D8</f>
        <v>0</v>
      </c>
      <c r="D660" s="47" t="e">
        <f>C660/'A&amp;L'!$C$2</f>
        <v>#DIV/0!</v>
      </c>
      <c r="E660" t="e">
        <f t="shared" si="20"/>
        <v>#DIV/0!</v>
      </c>
      <c r="F660" t="e">
        <f t="shared" si="21"/>
        <v>#DIV/0!</v>
      </c>
    </row>
    <row r="661" spans="1:6">
      <c r="A661" t="s">
        <v>149</v>
      </c>
      <c r="B661">
        <f>'Loans &amp; advances'!B9</f>
        <v>0</v>
      </c>
      <c r="C661" s="28">
        <f>'Loans &amp; advances'!D9</f>
        <v>0</v>
      </c>
      <c r="D661" s="47" t="e">
        <f>C661/'A&amp;L'!$C$2</f>
        <v>#DIV/0!</v>
      </c>
      <c r="E661" t="e">
        <f t="shared" si="20"/>
        <v>#DIV/0!</v>
      </c>
      <c r="F661" t="e">
        <f t="shared" si="21"/>
        <v>#DIV/0!</v>
      </c>
    </row>
    <row r="662" spans="1:6">
      <c r="A662" t="s">
        <v>149</v>
      </c>
      <c r="B662">
        <f>'Loans &amp; advances'!B10</f>
        <v>0</v>
      </c>
      <c r="C662" s="28">
        <f>'Loans &amp; advances'!D10</f>
        <v>0</v>
      </c>
      <c r="D662" s="47" t="e">
        <f>C662/'A&amp;L'!$C$2</f>
        <v>#DIV/0!</v>
      </c>
      <c r="E662" t="e">
        <f t="shared" si="20"/>
        <v>#DIV/0!</v>
      </c>
      <c r="F662" t="e">
        <f t="shared" si="21"/>
        <v>#DIV/0!</v>
      </c>
    </row>
    <row r="663" spans="1:6">
      <c r="A663" t="s">
        <v>149</v>
      </c>
      <c r="B663">
        <f>'Loans &amp; advances'!B11</f>
        <v>0</v>
      </c>
      <c r="C663" s="28">
        <f>'Loans &amp; advances'!D11</f>
        <v>0</v>
      </c>
      <c r="D663" s="47" t="e">
        <f>C663/'A&amp;L'!$C$2</f>
        <v>#DIV/0!</v>
      </c>
      <c r="E663" t="e">
        <f t="shared" si="20"/>
        <v>#DIV/0!</v>
      </c>
      <c r="F663" t="e">
        <f t="shared" si="21"/>
        <v>#DIV/0!</v>
      </c>
    </row>
    <row r="664" spans="1:6">
      <c r="A664" t="s">
        <v>149</v>
      </c>
      <c r="B664">
        <f>'Loans &amp; advances'!B12</f>
        <v>0</v>
      </c>
      <c r="C664" s="28">
        <f>'Loans &amp; advances'!D12</f>
        <v>0</v>
      </c>
      <c r="D664" s="47" t="e">
        <f>C664/'A&amp;L'!$C$2</f>
        <v>#DIV/0!</v>
      </c>
      <c r="E664" t="e">
        <f t="shared" si="20"/>
        <v>#DIV/0!</v>
      </c>
      <c r="F664" t="e">
        <f t="shared" si="21"/>
        <v>#DIV/0!</v>
      </c>
    </row>
    <row r="665" spans="1:6">
      <c r="A665" t="s">
        <v>149</v>
      </c>
      <c r="B665">
        <f>'Loans &amp; advances'!B13</f>
        <v>0</v>
      </c>
      <c r="C665" s="28">
        <f>'Loans &amp; advances'!D13</f>
        <v>0</v>
      </c>
      <c r="D665" s="47" t="e">
        <f>C665/'A&amp;L'!$C$2</f>
        <v>#DIV/0!</v>
      </c>
      <c r="E665" t="e">
        <f t="shared" si="20"/>
        <v>#DIV/0!</v>
      </c>
      <c r="F665" t="e">
        <f t="shared" si="21"/>
        <v>#DIV/0!</v>
      </c>
    </row>
    <row r="666" spans="1:6">
      <c r="A666" t="s">
        <v>149</v>
      </c>
      <c r="B666">
        <f>'Loans &amp; advances'!B14</f>
        <v>0</v>
      </c>
      <c r="C666" s="28">
        <f>'Loans &amp; advances'!D14</f>
        <v>0</v>
      </c>
      <c r="D666" s="47" t="e">
        <f>C666/'A&amp;L'!$C$2</f>
        <v>#DIV/0!</v>
      </c>
      <c r="E666" t="e">
        <f t="shared" si="20"/>
        <v>#DIV/0!</v>
      </c>
      <c r="F666" t="e">
        <f t="shared" si="21"/>
        <v>#DIV/0!</v>
      </c>
    </row>
    <row r="667" spans="1:6">
      <c r="A667" t="s">
        <v>149</v>
      </c>
      <c r="B667">
        <f>'Loans &amp; advances'!B15</f>
        <v>0</v>
      </c>
      <c r="C667" s="28">
        <f>'Loans &amp; advances'!D15</f>
        <v>0</v>
      </c>
      <c r="D667" s="47" t="e">
        <f>C667/'A&amp;L'!$C$2</f>
        <v>#DIV/0!</v>
      </c>
      <c r="E667" t="e">
        <f t="shared" si="20"/>
        <v>#DIV/0!</v>
      </c>
      <c r="F667" t="e">
        <f t="shared" si="21"/>
        <v>#DIV/0!</v>
      </c>
    </row>
    <row r="668" spans="1:6">
      <c r="A668" t="s">
        <v>149</v>
      </c>
      <c r="B668">
        <f>'Loans &amp; advances'!B16</f>
        <v>0</v>
      </c>
      <c r="C668" s="28">
        <f>'Loans &amp; advances'!D16</f>
        <v>0</v>
      </c>
      <c r="D668" s="47" t="e">
        <f>C668/'A&amp;L'!$C$2</f>
        <v>#DIV/0!</v>
      </c>
      <c r="E668" t="e">
        <f t="shared" si="20"/>
        <v>#DIV/0!</v>
      </c>
      <c r="F668" t="e">
        <f t="shared" si="21"/>
        <v>#DIV/0!</v>
      </c>
    </row>
    <row r="669" spans="1:6">
      <c r="A669" t="s">
        <v>149</v>
      </c>
      <c r="B669">
        <f>'Loans &amp; advances'!B17</f>
        <v>0</v>
      </c>
      <c r="C669" s="28">
        <f>'Loans &amp; advances'!D17</f>
        <v>0</v>
      </c>
      <c r="D669" s="47" t="e">
        <f>C669/'A&amp;L'!$C$2</f>
        <v>#DIV/0!</v>
      </c>
      <c r="E669" t="e">
        <f t="shared" si="20"/>
        <v>#DIV/0!</v>
      </c>
      <c r="F669" t="e">
        <f t="shared" si="21"/>
        <v>#DIV/0!</v>
      </c>
    </row>
    <row r="670" spans="1:6">
      <c r="A670" t="s">
        <v>149</v>
      </c>
      <c r="B670">
        <f>'Loans &amp; advances'!B18</f>
        <v>0</v>
      </c>
      <c r="C670" s="28">
        <f>'Loans &amp; advances'!D18</f>
        <v>0</v>
      </c>
      <c r="D670" s="47" t="e">
        <f>C670/'A&amp;L'!$C$2</f>
        <v>#DIV/0!</v>
      </c>
      <c r="E670" t="e">
        <f t="shared" si="20"/>
        <v>#DIV/0!</v>
      </c>
      <c r="F670" t="e">
        <f t="shared" si="21"/>
        <v>#DIV/0!</v>
      </c>
    </row>
    <row r="671" spans="1:6">
      <c r="A671" t="s">
        <v>149</v>
      </c>
      <c r="B671">
        <f>'Loans &amp; advances'!B19</f>
        <v>0</v>
      </c>
      <c r="C671" s="28">
        <f>'Loans &amp; advances'!D19</f>
        <v>0</v>
      </c>
      <c r="D671" s="47" t="e">
        <f>C671/'A&amp;L'!$C$2</f>
        <v>#DIV/0!</v>
      </c>
      <c r="E671" t="e">
        <f t="shared" si="20"/>
        <v>#DIV/0!</v>
      </c>
      <c r="F671" t="e">
        <f t="shared" si="21"/>
        <v>#DIV/0!</v>
      </c>
    </row>
    <row r="672" spans="1:6">
      <c r="A672" t="s">
        <v>149</v>
      </c>
      <c r="B672">
        <f>'Loans &amp; advances'!B20</f>
        <v>0</v>
      </c>
      <c r="C672" s="28">
        <f>'Loans &amp; advances'!D20</f>
        <v>0</v>
      </c>
      <c r="D672" s="47" t="e">
        <f>C672/'A&amp;L'!$C$2</f>
        <v>#DIV/0!</v>
      </c>
      <c r="E672" t="e">
        <f t="shared" si="20"/>
        <v>#DIV/0!</v>
      </c>
      <c r="F672" t="e">
        <f t="shared" si="21"/>
        <v>#DIV/0!</v>
      </c>
    </row>
    <row r="673" spans="1:6">
      <c r="A673" t="s">
        <v>149</v>
      </c>
      <c r="B673">
        <f>'Loans &amp; advances'!B21</f>
        <v>0</v>
      </c>
      <c r="C673" s="28">
        <f>'Loans &amp; advances'!D21</f>
        <v>0</v>
      </c>
      <c r="D673" s="47" t="e">
        <f>C673/'A&amp;L'!$C$2</f>
        <v>#DIV/0!</v>
      </c>
      <c r="E673" t="e">
        <f t="shared" si="20"/>
        <v>#DIV/0!</v>
      </c>
      <c r="F673" t="e">
        <f t="shared" si="21"/>
        <v>#DIV/0!</v>
      </c>
    </row>
    <row r="674" spans="1:6">
      <c r="A674" t="s">
        <v>149</v>
      </c>
      <c r="B674">
        <f>'Loans &amp; advances'!B22</f>
        <v>0</v>
      </c>
      <c r="C674" s="28">
        <f>'Loans &amp; advances'!D22</f>
        <v>0</v>
      </c>
      <c r="D674" s="47" t="e">
        <f>C674/'A&amp;L'!$C$2</f>
        <v>#DIV/0!</v>
      </c>
      <c r="E674" t="e">
        <f t="shared" si="20"/>
        <v>#DIV/0!</v>
      </c>
      <c r="F674" t="e">
        <f t="shared" si="21"/>
        <v>#DIV/0!</v>
      </c>
    </row>
    <row r="675" spans="1:6">
      <c r="A675" t="s">
        <v>149</v>
      </c>
      <c r="B675">
        <f>'Loans &amp; advances'!B23</f>
        <v>0</v>
      </c>
      <c r="C675" s="28">
        <f>'Loans &amp; advances'!D23</f>
        <v>0</v>
      </c>
      <c r="D675" s="47" t="e">
        <f>C675/'A&amp;L'!$C$2</f>
        <v>#DIV/0!</v>
      </c>
      <c r="E675" t="e">
        <f t="shared" si="20"/>
        <v>#DIV/0!</v>
      </c>
      <c r="F675" t="e">
        <f t="shared" si="21"/>
        <v>#DIV/0!</v>
      </c>
    </row>
    <row r="676" spans="1:6">
      <c r="A676" t="s">
        <v>149</v>
      </c>
      <c r="B676">
        <f>'Loans &amp; advances'!B24</f>
        <v>0</v>
      </c>
      <c r="C676" s="28">
        <f>'Loans &amp; advances'!D24</f>
        <v>0</v>
      </c>
      <c r="D676" s="47" t="e">
        <f>C676/'A&amp;L'!$C$2</f>
        <v>#DIV/0!</v>
      </c>
      <c r="E676" t="e">
        <f t="shared" si="20"/>
        <v>#DIV/0!</v>
      </c>
      <c r="F676" t="e">
        <f t="shared" si="21"/>
        <v>#DIV/0!</v>
      </c>
    </row>
    <row r="677" spans="1:6">
      <c r="A677" t="s">
        <v>149</v>
      </c>
      <c r="B677">
        <f>'Loans &amp; advances'!B25</f>
        <v>0</v>
      </c>
      <c r="C677" s="28">
        <f>'Loans &amp; advances'!D25</f>
        <v>0</v>
      </c>
      <c r="D677" s="47" t="e">
        <f>C677/'A&amp;L'!$C$2</f>
        <v>#DIV/0!</v>
      </c>
      <c r="E677" t="e">
        <f t="shared" si="20"/>
        <v>#DIV/0!</v>
      </c>
      <c r="F677" t="e">
        <f t="shared" si="21"/>
        <v>#DIV/0!</v>
      </c>
    </row>
    <row r="678" spans="1:6">
      <c r="A678" t="s">
        <v>149</v>
      </c>
      <c r="B678">
        <f>'Loans &amp; advances'!B26</f>
        <v>0</v>
      </c>
      <c r="C678" s="28">
        <f>'Loans &amp; advances'!D26</f>
        <v>0</v>
      </c>
      <c r="D678" s="47" t="e">
        <f>C678/'A&amp;L'!$C$2</f>
        <v>#DIV/0!</v>
      </c>
      <c r="E678" t="e">
        <f t="shared" si="20"/>
        <v>#DIV/0!</v>
      </c>
      <c r="F678" t="e">
        <f t="shared" si="21"/>
        <v>#DIV/0!</v>
      </c>
    </row>
    <row r="679" spans="1:6">
      <c r="A679" t="s">
        <v>149</v>
      </c>
      <c r="B679">
        <f>'Loans &amp; advances'!B27</f>
        <v>0</v>
      </c>
      <c r="C679" s="28">
        <f>'Loans &amp; advances'!D27</f>
        <v>0</v>
      </c>
      <c r="D679" s="47" t="e">
        <f>C679/'A&amp;L'!$C$2</f>
        <v>#DIV/0!</v>
      </c>
      <c r="E679" t="e">
        <f t="shared" si="20"/>
        <v>#DIV/0!</v>
      </c>
      <c r="F679" t="e">
        <f t="shared" si="21"/>
        <v>#DIV/0!</v>
      </c>
    </row>
    <row r="680" spans="1:6">
      <c r="A680" t="s">
        <v>149</v>
      </c>
      <c r="B680">
        <f>'Loans &amp; advances'!B28</f>
        <v>0</v>
      </c>
      <c r="C680" s="28">
        <f>'Loans &amp; advances'!D28</f>
        <v>0</v>
      </c>
      <c r="D680" s="47" t="e">
        <f>C680/'A&amp;L'!$C$2</f>
        <v>#DIV/0!</v>
      </c>
      <c r="E680" t="e">
        <f t="shared" si="20"/>
        <v>#DIV/0!</v>
      </c>
      <c r="F680" t="e">
        <f t="shared" si="21"/>
        <v>#DIV/0!</v>
      </c>
    </row>
    <row r="681" spans="1:6">
      <c r="A681" t="s">
        <v>149</v>
      </c>
      <c r="B681">
        <f>'Loans &amp; advances'!B29</f>
        <v>0</v>
      </c>
      <c r="C681" s="28">
        <f>'Loans &amp; advances'!D29</f>
        <v>0</v>
      </c>
      <c r="D681" s="47" t="e">
        <f>C681/'A&amp;L'!$C$2</f>
        <v>#DIV/0!</v>
      </c>
      <c r="E681" t="e">
        <f t="shared" si="20"/>
        <v>#DIV/0!</v>
      </c>
      <c r="F681" t="e">
        <f t="shared" si="21"/>
        <v>#DIV/0!</v>
      </c>
    </row>
    <row r="682" spans="1:6">
      <c r="A682" t="s">
        <v>149</v>
      </c>
      <c r="B682">
        <f>'Loans &amp; advances'!B30</f>
        <v>0</v>
      </c>
      <c r="C682" s="28">
        <f>'Loans &amp; advances'!D30</f>
        <v>0</v>
      </c>
      <c r="D682" s="47" t="e">
        <f>C682/'A&amp;L'!$C$2</f>
        <v>#DIV/0!</v>
      </c>
      <c r="E682" t="e">
        <f t="shared" si="20"/>
        <v>#DIV/0!</v>
      </c>
      <c r="F682" t="e">
        <f t="shared" si="21"/>
        <v>#DIV/0!</v>
      </c>
    </row>
    <row r="683" spans="1:6">
      <c r="A683" t="s">
        <v>149</v>
      </c>
      <c r="B683">
        <f>'Loans &amp; advances'!B31</f>
        <v>0</v>
      </c>
      <c r="C683" s="28">
        <f>'Loans &amp; advances'!D31</f>
        <v>0</v>
      </c>
      <c r="D683" s="47" t="e">
        <f>C683/'A&amp;L'!$C$2</f>
        <v>#DIV/0!</v>
      </c>
      <c r="E683" t="e">
        <f t="shared" si="20"/>
        <v>#DIV/0!</v>
      </c>
      <c r="F683" t="e">
        <f t="shared" si="21"/>
        <v>#DIV/0!</v>
      </c>
    </row>
    <row r="684" spans="1:6">
      <c r="A684" t="s">
        <v>149</v>
      </c>
      <c r="B684">
        <f>'Loans &amp; advances'!B32</f>
        <v>0</v>
      </c>
      <c r="C684" s="28">
        <f>'Loans &amp; advances'!D32</f>
        <v>0</v>
      </c>
      <c r="D684" s="47" t="e">
        <f>C684/'A&amp;L'!$C$2</f>
        <v>#DIV/0!</v>
      </c>
      <c r="E684" t="e">
        <f t="shared" si="20"/>
        <v>#DIV/0!</v>
      </c>
      <c r="F684" t="e">
        <f t="shared" si="21"/>
        <v>#DIV/0!</v>
      </c>
    </row>
    <row r="685" spans="1:6">
      <c r="A685" t="s">
        <v>149</v>
      </c>
      <c r="B685">
        <f>'Loans &amp; advances'!B33</f>
        <v>0</v>
      </c>
      <c r="C685" s="28">
        <f>'Loans &amp; advances'!D33</f>
        <v>0</v>
      </c>
      <c r="D685" s="47" t="e">
        <f>C685/'A&amp;L'!$C$2</f>
        <v>#DIV/0!</v>
      </c>
      <c r="E685" t="e">
        <f t="shared" si="20"/>
        <v>#DIV/0!</v>
      </c>
      <c r="F685" t="e">
        <f t="shared" si="21"/>
        <v>#DIV/0!</v>
      </c>
    </row>
    <row r="686" spans="1:6">
      <c r="A686" t="s">
        <v>149</v>
      </c>
      <c r="B686">
        <f>'Loans &amp; advances'!B34</f>
        <v>0</v>
      </c>
      <c r="C686" s="28">
        <f>'Loans &amp; advances'!D34</f>
        <v>0</v>
      </c>
      <c r="D686" s="47" t="e">
        <f>C686/'A&amp;L'!$C$2</f>
        <v>#DIV/0!</v>
      </c>
      <c r="E686" t="e">
        <f t="shared" si="20"/>
        <v>#DIV/0!</v>
      </c>
      <c r="F686" t="e">
        <f t="shared" si="21"/>
        <v>#DIV/0!</v>
      </c>
    </row>
    <row r="687" spans="1:6">
      <c r="A687" t="s">
        <v>149</v>
      </c>
      <c r="B687">
        <f>'Loans &amp; advances'!B35</f>
        <v>0</v>
      </c>
      <c r="C687" s="28">
        <f>'Loans &amp; advances'!D35</f>
        <v>0</v>
      </c>
      <c r="D687" s="47" t="e">
        <f>C687/'A&amp;L'!$C$2</f>
        <v>#DIV/0!</v>
      </c>
      <c r="E687" t="e">
        <f t="shared" si="20"/>
        <v>#DIV/0!</v>
      </c>
      <c r="F687" t="e">
        <f t="shared" si="21"/>
        <v>#DIV/0!</v>
      </c>
    </row>
    <row r="688" spans="1:6">
      <c r="A688" t="s">
        <v>149</v>
      </c>
      <c r="B688">
        <f>'Loans &amp; advances'!B36</f>
        <v>0</v>
      </c>
      <c r="C688" s="28">
        <f>'Loans &amp; advances'!D36</f>
        <v>0</v>
      </c>
      <c r="D688" s="47" t="e">
        <f>C688/'A&amp;L'!$C$2</f>
        <v>#DIV/0!</v>
      </c>
      <c r="E688" t="e">
        <f t="shared" si="20"/>
        <v>#DIV/0!</v>
      </c>
      <c r="F688" t="e">
        <f t="shared" si="21"/>
        <v>#DIV/0!</v>
      </c>
    </row>
    <row r="689" spans="1:6">
      <c r="A689" t="s">
        <v>149</v>
      </c>
      <c r="B689">
        <f>'Loans &amp; advances'!B37</f>
        <v>0</v>
      </c>
      <c r="C689" s="28">
        <f>'Loans &amp; advances'!D37</f>
        <v>0</v>
      </c>
      <c r="D689" s="47" t="e">
        <f>C689/'A&amp;L'!$C$2</f>
        <v>#DIV/0!</v>
      </c>
      <c r="E689" t="e">
        <f t="shared" si="20"/>
        <v>#DIV/0!</v>
      </c>
      <c r="F689" t="e">
        <f t="shared" si="21"/>
        <v>#DIV/0!</v>
      </c>
    </row>
    <row r="690" spans="1:6">
      <c r="A690" t="s">
        <v>149</v>
      </c>
      <c r="B690">
        <f>'Loans &amp; advances'!B38</f>
        <v>0</v>
      </c>
      <c r="C690" s="28">
        <f>'Loans &amp; advances'!D38</f>
        <v>0</v>
      </c>
      <c r="D690" s="47" t="e">
        <f>C690/'A&amp;L'!$C$2</f>
        <v>#DIV/0!</v>
      </c>
      <c r="E690" t="e">
        <f t="shared" si="20"/>
        <v>#DIV/0!</v>
      </c>
      <c r="F690" t="e">
        <f t="shared" si="21"/>
        <v>#DIV/0!</v>
      </c>
    </row>
    <row r="691" spans="1:6">
      <c r="A691" t="s">
        <v>149</v>
      </c>
      <c r="B691">
        <f>'Loans &amp; advances'!B39</f>
        <v>0</v>
      </c>
      <c r="C691" s="28">
        <f>'Loans &amp; advances'!D39</f>
        <v>0</v>
      </c>
      <c r="D691" s="47" t="e">
        <f>C691/'A&amp;L'!$C$2</f>
        <v>#DIV/0!</v>
      </c>
      <c r="E691" t="e">
        <f t="shared" si="20"/>
        <v>#DIV/0!</v>
      </c>
      <c r="F691" t="e">
        <f t="shared" si="21"/>
        <v>#DIV/0!</v>
      </c>
    </row>
    <row r="692" spans="1:6">
      <c r="A692" t="s">
        <v>149</v>
      </c>
      <c r="B692">
        <f>'Loans &amp; advances'!B40</f>
        <v>0</v>
      </c>
      <c r="C692" s="28">
        <f>'Loans &amp; advances'!D40</f>
        <v>0</v>
      </c>
      <c r="D692" s="47" t="e">
        <f>C692/'A&amp;L'!$C$2</f>
        <v>#DIV/0!</v>
      </c>
      <c r="E692" t="e">
        <f t="shared" si="20"/>
        <v>#DIV/0!</v>
      </c>
      <c r="F692" t="e">
        <f t="shared" si="21"/>
        <v>#DIV/0!</v>
      </c>
    </row>
    <row r="693" spans="1:6">
      <c r="A693" t="s">
        <v>149</v>
      </c>
      <c r="B693">
        <f>'Loans &amp; advances'!B41</f>
        <v>0</v>
      </c>
      <c r="C693" s="28">
        <f>'Loans &amp; advances'!D41</f>
        <v>0</v>
      </c>
      <c r="D693" s="47" t="e">
        <f>C693/'A&amp;L'!$C$2</f>
        <v>#DIV/0!</v>
      </c>
      <c r="E693" t="e">
        <f t="shared" si="20"/>
        <v>#DIV/0!</v>
      </c>
      <c r="F693" t="e">
        <f t="shared" si="21"/>
        <v>#DIV/0!</v>
      </c>
    </row>
    <row r="694" spans="1:6">
      <c r="A694" t="s">
        <v>149</v>
      </c>
      <c r="B694">
        <f>'Loans &amp; advances'!B42</f>
        <v>0</v>
      </c>
      <c r="C694" s="28">
        <f>'Loans &amp; advances'!D42</f>
        <v>0</v>
      </c>
      <c r="D694" s="47" t="e">
        <f>C694/'A&amp;L'!$C$2</f>
        <v>#DIV/0!</v>
      </c>
      <c r="E694" t="e">
        <f t="shared" si="20"/>
        <v>#DIV/0!</v>
      </c>
      <c r="F694" t="e">
        <f t="shared" si="21"/>
        <v>#DIV/0!</v>
      </c>
    </row>
    <row r="695" spans="1:6">
      <c r="A695" t="s">
        <v>149</v>
      </c>
      <c r="B695">
        <f>'Loans &amp; advances'!B43</f>
        <v>0</v>
      </c>
      <c r="C695" s="28">
        <f>'Loans &amp; advances'!D43</f>
        <v>0</v>
      </c>
      <c r="D695" s="47" t="e">
        <f>C695/'A&amp;L'!$C$2</f>
        <v>#DIV/0!</v>
      </c>
      <c r="E695" t="e">
        <f t="shared" si="20"/>
        <v>#DIV/0!</v>
      </c>
      <c r="F695" t="e">
        <f t="shared" si="21"/>
        <v>#DIV/0!</v>
      </c>
    </row>
    <row r="696" spans="1:6">
      <c r="A696" t="s">
        <v>149</v>
      </c>
      <c r="B696">
        <f>'Loans &amp; advances'!B44</f>
        <v>0</v>
      </c>
      <c r="C696" s="28">
        <f>'Loans &amp; advances'!D44</f>
        <v>0</v>
      </c>
      <c r="D696" s="47" t="e">
        <f>C696/'A&amp;L'!$C$2</f>
        <v>#DIV/0!</v>
      </c>
      <c r="E696" t="e">
        <f t="shared" si="20"/>
        <v>#DIV/0!</v>
      </c>
      <c r="F696" t="e">
        <f t="shared" si="21"/>
        <v>#DIV/0!</v>
      </c>
    </row>
    <row r="697" spans="1:6">
      <c r="A697" t="s">
        <v>149</v>
      </c>
      <c r="B697">
        <f>'Loans &amp; advances'!B45</f>
        <v>0</v>
      </c>
      <c r="C697" s="28">
        <f>'Loans &amp; advances'!D45</f>
        <v>0</v>
      </c>
      <c r="D697" s="47" t="e">
        <f>C697/'A&amp;L'!$C$2</f>
        <v>#DIV/0!</v>
      </c>
      <c r="E697" t="e">
        <f t="shared" si="20"/>
        <v>#DIV/0!</v>
      </c>
      <c r="F697" t="e">
        <f t="shared" si="21"/>
        <v>#DIV/0!</v>
      </c>
    </row>
    <row r="698" spans="1:6">
      <c r="A698" t="s">
        <v>149</v>
      </c>
      <c r="B698">
        <f>'Loans &amp; advances'!B46</f>
        <v>0</v>
      </c>
      <c r="C698" s="28">
        <f>'Loans &amp; advances'!D46</f>
        <v>0</v>
      </c>
      <c r="D698" s="47" t="e">
        <f>C698/'A&amp;L'!$C$2</f>
        <v>#DIV/0!</v>
      </c>
      <c r="E698" t="e">
        <f t="shared" si="20"/>
        <v>#DIV/0!</v>
      </c>
      <c r="F698" t="e">
        <f t="shared" si="21"/>
        <v>#DIV/0!</v>
      </c>
    </row>
    <row r="699" spans="1:6">
      <c r="A699" t="s">
        <v>149</v>
      </c>
      <c r="B699">
        <f>'Loans &amp; advances'!B47</f>
        <v>0</v>
      </c>
      <c r="C699" s="28">
        <f>'Loans &amp; advances'!D47</f>
        <v>0</v>
      </c>
      <c r="D699" s="47" t="e">
        <f>C699/'A&amp;L'!$C$2</f>
        <v>#DIV/0!</v>
      </c>
      <c r="E699" t="e">
        <f t="shared" si="20"/>
        <v>#DIV/0!</v>
      </c>
      <c r="F699" t="e">
        <f t="shared" si="21"/>
        <v>#DIV/0!</v>
      </c>
    </row>
    <row r="700" spans="1:6">
      <c r="A700" t="s">
        <v>149</v>
      </c>
      <c r="B700">
        <f>'Loans &amp; advances'!B48</f>
        <v>0</v>
      </c>
      <c r="C700" s="28">
        <f>'Loans &amp; advances'!D48</f>
        <v>0</v>
      </c>
      <c r="D700" s="47" t="e">
        <f>C700/'A&amp;L'!$C$2</f>
        <v>#DIV/0!</v>
      </c>
      <c r="E700" t="e">
        <f t="shared" si="20"/>
        <v>#DIV/0!</v>
      </c>
      <c r="F700" t="e">
        <f t="shared" si="21"/>
        <v>#DIV/0!</v>
      </c>
    </row>
    <row r="701" spans="1:6">
      <c r="A701" t="s">
        <v>149</v>
      </c>
      <c r="B701">
        <f>'Loans &amp; advances'!B49</f>
        <v>0</v>
      </c>
      <c r="C701" s="28">
        <f>'Loans &amp; advances'!D49</f>
        <v>0</v>
      </c>
      <c r="D701" s="47" t="e">
        <f>C701/'A&amp;L'!$C$2</f>
        <v>#DIV/0!</v>
      </c>
      <c r="E701" t="e">
        <f t="shared" si="20"/>
        <v>#DIV/0!</v>
      </c>
      <c r="F701" t="e">
        <f t="shared" si="21"/>
        <v>#DIV/0!</v>
      </c>
    </row>
    <row r="702" spans="1:6">
      <c r="A702" t="s">
        <v>149</v>
      </c>
      <c r="B702">
        <f>'Loans &amp; advances'!B50</f>
        <v>0</v>
      </c>
      <c r="C702" s="28">
        <f>'Loans &amp; advances'!D50</f>
        <v>0</v>
      </c>
      <c r="D702" s="47" t="e">
        <f>C702/'A&amp;L'!$C$2</f>
        <v>#DIV/0!</v>
      </c>
      <c r="E702" t="e">
        <f t="shared" si="20"/>
        <v>#DIV/0!</v>
      </c>
      <c r="F702" t="e">
        <f t="shared" si="21"/>
        <v>#DIV/0!</v>
      </c>
    </row>
    <row r="703" spans="1:6">
      <c r="A703" t="s">
        <v>149</v>
      </c>
      <c r="B703">
        <f>'Loans &amp; advances'!B51</f>
        <v>0</v>
      </c>
      <c r="C703" s="28">
        <f>'Loans &amp; advances'!D51</f>
        <v>0</v>
      </c>
      <c r="D703" s="47" t="e">
        <f>C703/'A&amp;L'!$C$2</f>
        <v>#DIV/0!</v>
      </c>
      <c r="E703" t="e">
        <f t="shared" si="20"/>
        <v>#DIV/0!</v>
      </c>
      <c r="F703" t="e">
        <f t="shared" si="21"/>
        <v>#DIV/0!</v>
      </c>
    </row>
    <row r="704" spans="1:6">
      <c r="A704" t="s">
        <v>149</v>
      </c>
      <c r="B704">
        <f>'Loans &amp; advances'!B52</f>
        <v>0</v>
      </c>
      <c r="C704" s="28">
        <f>'Loans &amp; advances'!D52</f>
        <v>0</v>
      </c>
      <c r="D704" s="47" t="e">
        <f>C704/'A&amp;L'!$C$2</f>
        <v>#DIV/0!</v>
      </c>
      <c r="E704" t="e">
        <f t="shared" si="20"/>
        <v>#DIV/0!</v>
      </c>
      <c r="F704" t="e">
        <f t="shared" si="21"/>
        <v>#DIV/0!</v>
      </c>
    </row>
    <row r="705" spans="1:6">
      <c r="A705" t="s">
        <v>149</v>
      </c>
      <c r="B705">
        <f>'Loans &amp; advances'!B53</f>
        <v>0</v>
      </c>
      <c r="C705" s="28">
        <f>'Loans &amp; advances'!D53</f>
        <v>0</v>
      </c>
      <c r="D705" s="47" t="e">
        <f>C705/'A&amp;L'!$C$2</f>
        <v>#DIV/0!</v>
      </c>
      <c r="E705" t="e">
        <f t="shared" si="20"/>
        <v>#DIV/0!</v>
      </c>
      <c r="F705" t="e">
        <f t="shared" si="21"/>
        <v>#DIV/0!</v>
      </c>
    </row>
    <row r="706" spans="1:6">
      <c r="A706" t="s">
        <v>149</v>
      </c>
      <c r="B706">
        <f>'Loans &amp; advances'!B54</f>
        <v>0</v>
      </c>
      <c r="C706" s="28">
        <f>'Loans &amp; advances'!D54</f>
        <v>0</v>
      </c>
      <c r="D706" s="47" t="e">
        <f>C706/'A&amp;L'!$C$2</f>
        <v>#DIV/0!</v>
      </c>
      <c r="E706" t="e">
        <f t="shared" si="20"/>
        <v>#DIV/0!</v>
      </c>
      <c r="F706" t="e">
        <f t="shared" si="21"/>
        <v>#DIV/0!</v>
      </c>
    </row>
    <row r="707" spans="1:6">
      <c r="A707" t="s">
        <v>149</v>
      </c>
      <c r="B707">
        <f>'Loans &amp; advances'!B55</f>
        <v>0</v>
      </c>
      <c r="C707" s="28">
        <f>'Loans &amp; advances'!D55</f>
        <v>0</v>
      </c>
      <c r="D707" s="47" t="e">
        <f>C707/'A&amp;L'!$C$2</f>
        <v>#DIV/0!</v>
      </c>
      <c r="E707" t="e">
        <f t="shared" si="20"/>
        <v>#DIV/0!</v>
      </c>
      <c r="F707" t="e">
        <f t="shared" si="21"/>
        <v>#DIV/0!</v>
      </c>
    </row>
    <row r="708" spans="1:6">
      <c r="A708" t="s">
        <v>149</v>
      </c>
      <c r="B708">
        <f>'Loans &amp; advances'!B56</f>
        <v>0</v>
      </c>
      <c r="C708" s="28">
        <f>'Loans &amp; advances'!D56</f>
        <v>0</v>
      </c>
      <c r="D708" s="47" t="e">
        <f>C708/'A&amp;L'!$C$2</f>
        <v>#DIV/0!</v>
      </c>
      <c r="E708" t="e">
        <f t="shared" si="20"/>
        <v>#DIV/0!</v>
      </c>
      <c r="F708" t="e">
        <f t="shared" si="21"/>
        <v>#DIV/0!</v>
      </c>
    </row>
    <row r="709" spans="1:6">
      <c r="A709" t="s">
        <v>149</v>
      </c>
      <c r="B709">
        <f>'Loans &amp; advances'!B57</f>
        <v>0</v>
      </c>
      <c r="C709" s="28">
        <f>'Loans &amp; advances'!D57</f>
        <v>0</v>
      </c>
      <c r="D709" s="47" t="e">
        <f>C709/'A&amp;L'!$C$2</f>
        <v>#DIV/0!</v>
      </c>
      <c r="E709" t="e">
        <f t="shared" si="20"/>
        <v>#DIV/0!</v>
      </c>
      <c r="F709" t="e">
        <f t="shared" si="21"/>
        <v>#DIV/0!</v>
      </c>
    </row>
    <row r="710" spans="1:6">
      <c r="A710" t="s">
        <v>149</v>
      </c>
      <c r="B710">
        <f>'Loans &amp; advances'!B58</f>
        <v>0</v>
      </c>
      <c r="C710" s="28">
        <f>'Loans &amp; advances'!D58</f>
        <v>0</v>
      </c>
      <c r="D710" s="47" t="e">
        <f>C710/'A&amp;L'!$C$2</f>
        <v>#DIV/0!</v>
      </c>
      <c r="E710" t="e">
        <f t="shared" si="20"/>
        <v>#DIV/0!</v>
      </c>
      <c r="F710" t="e">
        <f t="shared" si="21"/>
        <v>#DIV/0!</v>
      </c>
    </row>
    <row r="711" spans="1:6">
      <c r="A711" t="s">
        <v>149</v>
      </c>
      <c r="B711">
        <f>'Loans &amp; advances'!B59</f>
        <v>0</v>
      </c>
      <c r="C711" s="28">
        <f>'Loans &amp; advances'!D59</f>
        <v>0</v>
      </c>
      <c r="D711" s="47" t="e">
        <f>C711/'A&amp;L'!$C$2</f>
        <v>#DIV/0!</v>
      </c>
      <c r="E711" t="e">
        <f t="shared" ref="E711:E774" si="22">RANK(D711,$D$6:$D$1655,0)</f>
        <v>#DIV/0!</v>
      </c>
      <c r="F711" t="e">
        <f t="shared" ref="F711:F774" si="23">IF(E711&gt;1," ",IF(AND(E711=1,B711=$B$1),"FALSE",TRUE))</f>
        <v>#DIV/0!</v>
      </c>
    </row>
    <row r="712" spans="1:6">
      <c r="A712" t="s">
        <v>149</v>
      </c>
      <c r="B712">
        <f>'Loans &amp; advances'!B60</f>
        <v>0</v>
      </c>
      <c r="C712" s="28">
        <f>'Loans &amp; advances'!D60</f>
        <v>0</v>
      </c>
      <c r="D712" s="47" t="e">
        <f>C712/'A&amp;L'!$C$2</f>
        <v>#DIV/0!</v>
      </c>
      <c r="E712" t="e">
        <f t="shared" si="22"/>
        <v>#DIV/0!</v>
      </c>
      <c r="F712" t="e">
        <f t="shared" si="23"/>
        <v>#DIV/0!</v>
      </c>
    </row>
    <row r="713" spans="1:6">
      <c r="A713" t="s">
        <v>149</v>
      </c>
      <c r="B713">
        <f>'Loans &amp; advances'!B61</f>
        <v>0</v>
      </c>
      <c r="C713" s="28">
        <f>'Loans &amp; advances'!D61</f>
        <v>0</v>
      </c>
      <c r="D713" s="47" t="e">
        <f>C713/'A&amp;L'!$C$2</f>
        <v>#DIV/0!</v>
      </c>
      <c r="E713" t="e">
        <f t="shared" si="22"/>
        <v>#DIV/0!</v>
      </c>
      <c r="F713" t="e">
        <f t="shared" si="23"/>
        <v>#DIV/0!</v>
      </c>
    </row>
    <row r="714" spans="1:6">
      <c r="A714" t="s">
        <v>149</v>
      </c>
      <c r="B714">
        <f>'Loans &amp; advances'!B62</f>
        <v>0</v>
      </c>
      <c r="C714" s="28">
        <f>'Loans &amp; advances'!D62</f>
        <v>0</v>
      </c>
      <c r="D714" s="47" t="e">
        <f>C714/'A&amp;L'!$C$2</f>
        <v>#DIV/0!</v>
      </c>
      <c r="E714" t="e">
        <f t="shared" si="22"/>
        <v>#DIV/0!</v>
      </c>
      <c r="F714" t="e">
        <f t="shared" si="23"/>
        <v>#DIV/0!</v>
      </c>
    </row>
    <row r="715" spans="1:6">
      <c r="A715" t="s">
        <v>149</v>
      </c>
      <c r="B715">
        <f>'Loans &amp; advances'!B63</f>
        <v>0</v>
      </c>
      <c r="C715" s="28">
        <f>'Loans &amp; advances'!D63</f>
        <v>0</v>
      </c>
      <c r="D715" s="47" t="e">
        <f>C715/'A&amp;L'!$C$2</f>
        <v>#DIV/0!</v>
      </c>
      <c r="E715" t="e">
        <f t="shared" si="22"/>
        <v>#DIV/0!</v>
      </c>
      <c r="F715" t="e">
        <f t="shared" si="23"/>
        <v>#DIV/0!</v>
      </c>
    </row>
    <row r="716" spans="1:6">
      <c r="A716" t="s">
        <v>149</v>
      </c>
      <c r="B716">
        <f>'Loans &amp; advances'!B64</f>
        <v>0</v>
      </c>
      <c r="C716" s="28">
        <f>'Loans &amp; advances'!D64</f>
        <v>0</v>
      </c>
      <c r="D716" s="47" t="e">
        <f>C716/'A&amp;L'!$C$2</f>
        <v>#DIV/0!</v>
      </c>
      <c r="E716" t="e">
        <f t="shared" si="22"/>
        <v>#DIV/0!</v>
      </c>
      <c r="F716" t="e">
        <f t="shared" si="23"/>
        <v>#DIV/0!</v>
      </c>
    </row>
    <row r="717" spans="1:6">
      <c r="A717" t="s">
        <v>149</v>
      </c>
      <c r="B717">
        <f>'Loans &amp; advances'!B65</f>
        <v>0</v>
      </c>
      <c r="C717" s="28">
        <f>'Loans &amp; advances'!D65</f>
        <v>0</v>
      </c>
      <c r="D717" s="47" t="e">
        <f>C717/'A&amp;L'!$C$2</f>
        <v>#DIV/0!</v>
      </c>
      <c r="E717" t="e">
        <f t="shared" si="22"/>
        <v>#DIV/0!</v>
      </c>
      <c r="F717" t="e">
        <f t="shared" si="23"/>
        <v>#DIV/0!</v>
      </c>
    </row>
    <row r="718" spans="1:6">
      <c r="A718" t="s">
        <v>149</v>
      </c>
      <c r="B718">
        <f>'Loans &amp; advances'!B66</f>
        <v>0</v>
      </c>
      <c r="C718" s="28">
        <f>'Loans &amp; advances'!D66</f>
        <v>0</v>
      </c>
      <c r="D718" s="47" t="e">
        <f>C718/'A&amp;L'!$C$2</f>
        <v>#DIV/0!</v>
      </c>
      <c r="E718" t="e">
        <f t="shared" si="22"/>
        <v>#DIV/0!</v>
      </c>
      <c r="F718" t="e">
        <f t="shared" si="23"/>
        <v>#DIV/0!</v>
      </c>
    </row>
    <row r="719" spans="1:6">
      <c r="A719" t="s">
        <v>149</v>
      </c>
      <c r="B719">
        <f>'Loans &amp; advances'!B67</f>
        <v>0</v>
      </c>
      <c r="C719" s="28">
        <f>'Loans &amp; advances'!D67</f>
        <v>0</v>
      </c>
      <c r="D719" s="47" t="e">
        <f>C719/'A&amp;L'!$C$2</f>
        <v>#DIV/0!</v>
      </c>
      <c r="E719" t="e">
        <f t="shared" si="22"/>
        <v>#DIV/0!</v>
      </c>
      <c r="F719" t="e">
        <f t="shared" si="23"/>
        <v>#DIV/0!</v>
      </c>
    </row>
    <row r="720" spans="1:6">
      <c r="A720" t="s">
        <v>149</v>
      </c>
      <c r="B720">
        <f>'Loans &amp; advances'!B68</f>
        <v>0</v>
      </c>
      <c r="C720" s="28">
        <f>'Loans &amp; advances'!D68</f>
        <v>0</v>
      </c>
      <c r="D720" s="47" t="e">
        <f>C720/'A&amp;L'!$C$2</f>
        <v>#DIV/0!</v>
      </c>
      <c r="E720" t="e">
        <f t="shared" si="22"/>
        <v>#DIV/0!</v>
      </c>
      <c r="F720" t="e">
        <f t="shared" si="23"/>
        <v>#DIV/0!</v>
      </c>
    </row>
    <row r="721" spans="1:6">
      <c r="A721" t="s">
        <v>149</v>
      </c>
      <c r="B721">
        <f>'Loans &amp; advances'!B69</f>
        <v>0</v>
      </c>
      <c r="C721" s="28">
        <f>'Loans &amp; advances'!D69</f>
        <v>0</v>
      </c>
      <c r="D721" s="47" t="e">
        <f>C721/'A&amp;L'!$C$2</f>
        <v>#DIV/0!</v>
      </c>
      <c r="E721" t="e">
        <f t="shared" si="22"/>
        <v>#DIV/0!</v>
      </c>
      <c r="F721" t="e">
        <f t="shared" si="23"/>
        <v>#DIV/0!</v>
      </c>
    </row>
    <row r="722" spans="1:6">
      <c r="A722" t="s">
        <v>149</v>
      </c>
      <c r="B722">
        <f>'Loans &amp; advances'!B70</f>
        <v>0</v>
      </c>
      <c r="C722" s="28">
        <f>'Loans &amp; advances'!D70</f>
        <v>0</v>
      </c>
      <c r="D722" s="47" t="e">
        <f>C722/'A&amp;L'!$C$2</f>
        <v>#DIV/0!</v>
      </c>
      <c r="E722" t="e">
        <f t="shared" si="22"/>
        <v>#DIV/0!</v>
      </c>
      <c r="F722" t="e">
        <f t="shared" si="23"/>
        <v>#DIV/0!</v>
      </c>
    </row>
    <row r="723" spans="1:6">
      <c r="A723" t="s">
        <v>149</v>
      </c>
      <c r="B723">
        <f>'Loans &amp; advances'!B71</f>
        <v>0</v>
      </c>
      <c r="C723" s="28">
        <f>'Loans &amp; advances'!D71</f>
        <v>0</v>
      </c>
      <c r="D723" s="47" t="e">
        <f>C723/'A&amp;L'!$C$2</f>
        <v>#DIV/0!</v>
      </c>
      <c r="E723" t="e">
        <f t="shared" si="22"/>
        <v>#DIV/0!</v>
      </c>
      <c r="F723" t="e">
        <f t="shared" si="23"/>
        <v>#DIV/0!</v>
      </c>
    </row>
    <row r="724" spans="1:6">
      <c r="A724" t="s">
        <v>149</v>
      </c>
      <c r="B724">
        <f>'Loans &amp; advances'!B72</f>
        <v>0</v>
      </c>
      <c r="C724" s="28">
        <f>'Loans &amp; advances'!D72</f>
        <v>0</v>
      </c>
      <c r="D724" s="47" t="e">
        <f>C724/'A&amp;L'!$C$2</f>
        <v>#DIV/0!</v>
      </c>
      <c r="E724" t="e">
        <f t="shared" si="22"/>
        <v>#DIV/0!</v>
      </c>
      <c r="F724" t="e">
        <f t="shared" si="23"/>
        <v>#DIV/0!</v>
      </c>
    </row>
    <row r="725" spans="1:6">
      <c r="A725" t="s">
        <v>149</v>
      </c>
      <c r="B725">
        <f>'Loans &amp; advances'!B73</f>
        <v>0</v>
      </c>
      <c r="C725" s="28">
        <f>'Loans &amp; advances'!D73</f>
        <v>0</v>
      </c>
      <c r="D725" s="47" t="e">
        <f>C725/'A&amp;L'!$C$2</f>
        <v>#DIV/0!</v>
      </c>
      <c r="E725" t="e">
        <f t="shared" si="22"/>
        <v>#DIV/0!</v>
      </c>
      <c r="F725" t="e">
        <f t="shared" si="23"/>
        <v>#DIV/0!</v>
      </c>
    </row>
    <row r="726" spans="1:6">
      <c r="A726" t="s">
        <v>149</v>
      </c>
      <c r="B726">
        <f>'Loans &amp; advances'!B74</f>
        <v>0</v>
      </c>
      <c r="C726" s="28">
        <f>'Loans &amp; advances'!D74</f>
        <v>0</v>
      </c>
      <c r="D726" s="47" t="e">
        <f>C726/'A&amp;L'!$C$2</f>
        <v>#DIV/0!</v>
      </c>
      <c r="E726" t="e">
        <f t="shared" si="22"/>
        <v>#DIV/0!</v>
      </c>
      <c r="F726" t="e">
        <f t="shared" si="23"/>
        <v>#DIV/0!</v>
      </c>
    </row>
    <row r="727" spans="1:6">
      <c r="A727" t="s">
        <v>149</v>
      </c>
      <c r="B727">
        <f>'Loans &amp; advances'!B75</f>
        <v>0</v>
      </c>
      <c r="C727" s="28">
        <f>'Loans &amp; advances'!D75</f>
        <v>0</v>
      </c>
      <c r="D727" s="47" t="e">
        <f>C727/'A&amp;L'!$C$2</f>
        <v>#DIV/0!</v>
      </c>
      <c r="E727" t="e">
        <f t="shared" si="22"/>
        <v>#DIV/0!</v>
      </c>
      <c r="F727" t="e">
        <f t="shared" si="23"/>
        <v>#DIV/0!</v>
      </c>
    </row>
    <row r="728" spans="1:6">
      <c r="A728" t="s">
        <v>149</v>
      </c>
      <c r="B728">
        <f>'Loans &amp; advances'!B76</f>
        <v>0</v>
      </c>
      <c r="C728" s="28">
        <f>'Loans &amp; advances'!D76</f>
        <v>0</v>
      </c>
      <c r="D728" s="47" t="e">
        <f>C728/'A&amp;L'!$C$2</f>
        <v>#DIV/0!</v>
      </c>
      <c r="E728" t="e">
        <f t="shared" si="22"/>
        <v>#DIV/0!</v>
      </c>
      <c r="F728" t="e">
        <f t="shared" si="23"/>
        <v>#DIV/0!</v>
      </c>
    </row>
    <row r="729" spans="1:6">
      <c r="A729" t="s">
        <v>149</v>
      </c>
      <c r="B729">
        <f>'Loans &amp; advances'!B77</f>
        <v>0</v>
      </c>
      <c r="C729" s="28">
        <f>'Loans &amp; advances'!D77</f>
        <v>0</v>
      </c>
      <c r="D729" s="47" t="e">
        <f>C729/'A&amp;L'!$C$2</f>
        <v>#DIV/0!</v>
      </c>
      <c r="E729" t="e">
        <f t="shared" si="22"/>
        <v>#DIV/0!</v>
      </c>
      <c r="F729" t="e">
        <f t="shared" si="23"/>
        <v>#DIV/0!</v>
      </c>
    </row>
    <row r="730" spans="1:6">
      <c r="A730" t="s">
        <v>149</v>
      </c>
      <c r="B730">
        <f>'Loans &amp; advances'!B78</f>
        <v>0</v>
      </c>
      <c r="C730" s="28">
        <f>'Loans &amp; advances'!D78</f>
        <v>0</v>
      </c>
      <c r="D730" s="47" t="e">
        <f>C730/'A&amp;L'!$C$2</f>
        <v>#DIV/0!</v>
      </c>
      <c r="E730" t="e">
        <f t="shared" si="22"/>
        <v>#DIV/0!</v>
      </c>
      <c r="F730" t="e">
        <f t="shared" si="23"/>
        <v>#DIV/0!</v>
      </c>
    </row>
    <row r="731" spans="1:6">
      <c r="A731" t="s">
        <v>149</v>
      </c>
      <c r="B731">
        <f>'Loans &amp; advances'!B79</f>
        <v>0</v>
      </c>
      <c r="C731" s="28">
        <f>'Loans &amp; advances'!D79</f>
        <v>0</v>
      </c>
      <c r="D731" s="47" t="e">
        <f>C731/'A&amp;L'!$C$2</f>
        <v>#DIV/0!</v>
      </c>
      <c r="E731" t="e">
        <f t="shared" si="22"/>
        <v>#DIV/0!</v>
      </c>
      <c r="F731" t="e">
        <f t="shared" si="23"/>
        <v>#DIV/0!</v>
      </c>
    </row>
    <row r="732" spans="1:6">
      <c r="A732" t="s">
        <v>149</v>
      </c>
      <c r="B732">
        <f>'Loans &amp; advances'!B80</f>
        <v>0</v>
      </c>
      <c r="C732" s="28">
        <f>'Loans &amp; advances'!D80</f>
        <v>0</v>
      </c>
      <c r="D732" s="47" t="e">
        <f>C732/'A&amp;L'!$C$2</f>
        <v>#DIV/0!</v>
      </c>
      <c r="E732" t="e">
        <f t="shared" si="22"/>
        <v>#DIV/0!</v>
      </c>
      <c r="F732" t="e">
        <f t="shared" si="23"/>
        <v>#DIV/0!</v>
      </c>
    </row>
    <row r="733" spans="1:6">
      <c r="A733" t="s">
        <v>149</v>
      </c>
      <c r="B733">
        <f>'Loans &amp; advances'!B81</f>
        <v>0</v>
      </c>
      <c r="C733" s="28">
        <f>'Loans &amp; advances'!D81</f>
        <v>0</v>
      </c>
      <c r="D733" s="47" t="e">
        <f>C733/'A&amp;L'!$C$2</f>
        <v>#DIV/0!</v>
      </c>
      <c r="E733" t="e">
        <f t="shared" si="22"/>
        <v>#DIV/0!</v>
      </c>
      <c r="F733" t="e">
        <f t="shared" si="23"/>
        <v>#DIV/0!</v>
      </c>
    </row>
    <row r="734" spans="1:6">
      <c r="A734" t="s">
        <v>149</v>
      </c>
      <c r="B734">
        <f>'Loans &amp; advances'!B82</f>
        <v>0</v>
      </c>
      <c r="C734" s="28">
        <f>'Loans &amp; advances'!D82</f>
        <v>0</v>
      </c>
      <c r="D734" s="47" t="e">
        <f>C734/'A&amp;L'!$C$2</f>
        <v>#DIV/0!</v>
      </c>
      <c r="E734" t="e">
        <f t="shared" si="22"/>
        <v>#DIV/0!</v>
      </c>
      <c r="F734" t="e">
        <f t="shared" si="23"/>
        <v>#DIV/0!</v>
      </c>
    </row>
    <row r="735" spans="1:6">
      <c r="A735" t="s">
        <v>149</v>
      </c>
      <c r="B735">
        <f>'Loans &amp; advances'!B83</f>
        <v>0</v>
      </c>
      <c r="C735" s="28">
        <f>'Loans &amp; advances'!D83</f>
        <v>0</v>
      </c>
      <c r="D735" s="47" t="e">
        <f>C735/'A&amp;L'!$C$2</f>
        <v>#DIV/0!</v>
      </c>
      <c r="E735" t="e">
        <f t="shared" si="22"/>
        <v>#DIV/0!</v>
      </c>
      <c r="F735" t="e">
        <f t="shared" si="23"/>
        <v>#DIV/0!</v>
      </c>
    </row>
    <row r="736" spans="1:6">
      <c r="A736" t="s">
        <v>149</v>
      </c>
      <c r="B736">
        <f>'Loans &amp; advances'!B84</f>
        <v>0</v>
      </c>
      <c r="C736" s="28">
        <f>'Loans &amp; advances'!D84</f>
        <v>0</v>
      </c>
      <c r="D736" s="47" t="e">
        <f>C736/'A&amp;L'!$C$2</f>
        <v>#DIV/0!</v>
      </c>
      <c r="E736" t="e">
        <f t="shared" si="22"/>
        <v>#DIV/0!</v>
      </c>
      <c r="F736" t="e">
        <f t="shared" si="23"/>
        <v>#DIV/0!</v>
      </c>
    </row>
    <row r="737" spans="1:6">
      <c r="A737" t="s">
        <v>149</v>
      </c>
      <c r="B737">
        <f>'Loans &amp; advances'!B85</f>
        <v>0</v>
      </c>
      <c r="C737" s="28">
        <f>'Loans &amp; advances'!D85</f>
        <v>0</v>
      </c>
      <c r="D737" s="47" t="e">
        <f>C737/'A&amp;L'!$C$2</f>
        <v>#DIV/0!</v>
      </c>
      <c r="E737" t="e">
        <f t="shared" si="22"/>
        <v>#DIV/0!</v>
      </c>
      <c r="F737" t="e">
        <f t="shared" si="23"/>
        <v>#DIV/0!</v>
      </c>
    </row>
    <row r="738" spans="1:6">
      <c r="A738" t="s">
        <v>149</v>
      </c>
      <c r="B738">
        <f>'Loans &amp; advances'!B86</f>
        <v>0</v>
      </c>
      <c r="C738" s="28">
        <f>'Loans &amp; advances'!D86</f>
        <v>0</v>
      </c>
      <c r="D738" s="47" t="e">
        <f>C738/'A&amp;L'!$C$2</f>
        <v>#DIV/0!</v>
      </c>
      <c r="E738" t="e">
        <f t="shared" si="22"/>
        <v>#DIV/0!</v>
      </c>
      <c r="F738" t="e">
        <f t="shared" si="23"/>
        <v>#DIV/0!</v>
      </c>
    </row>
    <row r="739" spans="1:6">
      <c r="A739" t="s">
        <v>149</v>
      </c>
      <c r="B739">
        <f>'Loans &amp; advances'!B87</f>
        <v>0</v>
      </c>
      <c r="C739" s="28">
        <f>'Loans &amp; advances'!D87</f>
        <v>0</v>
      </c>
      <c r="D739" s="47" t="e">
        <f>C739/'A&amp;L'!$C$2</f>
        <v>#DIV/0!</v>
      </c>
      <c r="E739" t="e">
        <f t="shared" si="22"/>
        <v>#DIV/0!</v>
      </c>
      <c r="F739" t="e">
        <f t="shared" si="23"/>
        <v>#DIV/0!</v>
      </c>
    </row>
    <row r="740" spans="1:6">
      <c r="A740" t="s">
        <v>149</v>
      </c>
      <c r="B740">
        <f>'Loans &amp; advances'!B88</f>
        <v>0</v>
      </c>
      <c r="C740" s="28">
        <f>'Loans &amp; advances'!D88</f>
        <v>0</v>
      </c>
      <c r="D740" s="47" t="e">
        <f>C740/'A&amp;L'!$C$2</f>
        <v>#DIV/0!</v>
      </c>
      <c r="E740" t="e">
        <f t="shared" si="22"/>
        <v>#DIV/0!</v>
      </c>
      <c r="F740" t="e">
        <f t="shared" si="23"/>
        <v>#DIV/0!</v>
      </c>
    </row>
    <row r="741" spans="1:6">
      <c r="A741" t="s">
        <v>149</v>
      </c>
      <c r="B741">
        <f>'Loans &amp; advances'!B89</f>
        <v>0</v>
      </c>
      <c r="C741" s="28">
        <f>'Loans &amp; advances'!D89</f>
        <v>0</v>
      </c>
      <c r="D741" s="47" t="e">
        <f>C741/'A&amp;L'!$C$2</f>
        <v>#DIV/0!</v>
      </c>
      <c r="E741" t="e">
        <f t="shared" si="22"/>
        <v>#DIV/0!</v>
      </c>
      <c r="F741" t="e">
        <f t="shared" si="23"/>
        <v>#DIV/0!</v>
      </c>
    </row>
    <row r="742" spans="1:6">
      <c r="A742" t="s">
        <v>149</v>
      </c>
      <c r="B742">
        <f>'Loans &amp; advances'!B90</f>
        <v>0</v>
      </c>
      <c r="C742" s="28">
        <f>'Loans &amp; advances'!D90</f>
        <v>0</v>
      </c>
      <c r="D742" s="47" t="e">
        <f>C742/'A&amp;L'!$C$2</f>
        <v>#DIV/0!</v>
      </c>
      <c r="E742" t="e">
        <f t="shared" si="22"/>
        <v>#DIV/0!</v>
      </c>
      <c r="F742" t="e">
        <f t="shared" si="23"/>
        <v>#DIV/0!</v>
      </c>
    </row>
    <row r="743" spans="1:6">
      <c r="A743" t="s">
        <v>149</v>
      </c>
      <c r="B743">
        <f>'Loans &amp; advances'!B91</f>
        <v>0</v>
      </c>
      <c r="C743" s="28">
        <f>'Loans &amp; advances'!D91</f>
        <v>0</v>
      </c>
      <c r="D743" s="47" t="e">
        <f>C743/'A&amp;L'!$C$2</f>
        <v>#DIV/0!</v>
      </c>
      <c r="E743" t="e">
        <f t="shared" si="22"/>
        <v>#DIV/0!</v>
      </c>
      <c r="F743" t="e">
        <f t="shared" si="23"/>
        <v>#DIV/0!</v>
      </c>
    </row>
    <row r="744" spans="1:6">
      <c r="A744" t="s">
        <v>149</v>
      </c>
      <c r="B744">
        <f>'Loans &amp; advances'!B92</f>
        <v>0</v>
      </c>
      <c r="C744" s="28">
        <f>'Loans &amp; advances'!D92</f>
        <v>0</v>
      </c>
      <c r="D744" s="47" t="e">
        <f>C744/'A&amp;L'!$C$2</f>
        <v>#DIV/0!</v>
      </c>
      <c r="E744" t="e">
        <f t="shared" si="22"/>
        <v>#DIV/0!</v>
      </c>
      <c r="F744" t="e">
        <f t="shared" si="23"/>
        <v>#DIV/0!</v>
      </c>
    </row>
    <row r="745" spans="1:6">
      <c r="A745" t="s">
        <v>149</v>
      </c>
      <c r="B745">
        <f>'Loans &amp; advances'!B93</f>
        <v>0</v>
      </c>
      <c r="C745" s="28">
        <f>'Loans &amp; advances'!D93</f>
        <v>0</v>
      </c>
      <c r="D745" s="47" t="e">
        <f>C745/'A&amp;L'!$C$2</f>
        <v>#DIV/0!</v>
      </c>
      <c r="E745" t="e">
        <f t="shared" si="22"/>
        <v>#DIV/0!</v>
      </c>
      <c r="F745" t="e">
        <f t="shared" si="23"/>
        <v>#DIV/0!</v>
      </c>
    </row>
    <row r="746" spans="1:6">
      <c r="A746" t="s">
        <v>149</v>
      </c>
      <c r="B746">
        <f>'Loans &amp; advances'!B94</f>
        <v>0</v>
      </c>
      <c r="C746" s="28">
        <f>'Loans &amp; advances'!D94</f>
        <v>0</v>
      </c>
      <c r="D746" s="47" t="e">
        <f>C746/'A&amp;L'!$C$2</f>
        <v>#DIV/0!</v>
      </c>
      <c r="E746" t="e">
        <f t="shared" si="22"/>
        <v>#DIV/0!</v>
      </c>
      <c r="F746" t="e">
        <f t="shared" si="23"/>
        <v>#DIV/0!</v>
      </c>
    </row>
    <row r="747" spans="1:6">
      <c r="A747" t="s">
        <v>149</v>
      </c>
      <c r="B747">
        <f>'Loans &amp; advances'!B95</f>
        <v>0</v>
      </c>
      <c r="C747" s="28">
        <f>'Loans &amp; advances'!D95</f>
        <v>0</v>
      </c>
      <c r="D747" s="47" t="e">
        <f>C747/'A&amp;L'!$C$2</f>
        <v>#DIV/0!</v>
      </c>
      <c r="E747" t="e">
        <f t="shared" si="22"/>
        <v>#DIV/0!</v>
      </c>
      <c r="F747" t="e">
        <f t="shared" si="23"/>
        <v>#DIV/0!</v>
      </c>
    </row>
    <row r="748" spans="1:6">
      <c r="A748" t="s">
        <v>149</v>
      </c>
      <c r="B748">
        <f>'Loans &amp; advances'!B96</f>
        <v>0</v>
      </c>
      <c r="C748" s="28">
        <f>'Loans &amp; advances'!D96</f>
        <v>0</v>
      </c>
      <c r="D748" s="47" t="e">
        <f>C748/'A&amp;L'!$C$2</f>
        <v>#DIV/0!</v>
      </c>
      <c r="E748" t="e">
        <f t="shared" si="22"/>
        <v>#DIV/0!</v>
      </c>
      <c r="F748" t="e">
        <f t="shared" si="23"/>
        <v>#DIV/0!</v>
      </c>
    </row>
    <row r="749" spans="1:6">
      <c r="A749" t="s">
        <v>149</v>
      </c>
      <c r="B749">
        <f>'Loans &amp; advances'!B97</f>
        <v>0</v>
      </c>
      <c r="C749" s="28">
        <f>'Loans &amp; advances'!D97</f>
        <v>0</v>
      </c>
      <c r="D749" s="47" t="e">
        <f>C749/'A&amp;L'!$C$2</f>
        <v>#DIV/0!</v>
      </c>
      <c r="E749" t="e">
        <f t="shared" si="22"/>
        <v>#DIV/0!</v>
      </c>
      <c r="F749" t="e">
        <f t="shared" si="23"/>
        <v>#DIV/0!</v>
      </c>
    </row>
    <row r="750" spans="1:6">
      <c r="A750" t="s">
        <v>149</v>
      </c>
      <c r="B750">
        <f>'Loans &amp; advances'!B98</f>
        <v>0</v>
      </c>
      <c r="C750" s="28">
        <f>'Loans &amp; advances'!D98</f>
        <v>0</v>
      </c>
      <c r="D750" s="47" t="e">
        <f>C750/'A&amp;L'!$C$2</f>
        <v>#DIV/0!</v>
      </c>
      <c r="E750" t="e">
        <f t="shared" si="22"/>
        <v>#DIV/0!</v>
      </c>
      <c r="F750" t="e">
        <f t="shared" si="23"/>
        <v>#DIV/0!</v>
      </c>
    </row>
    <row r="751" spans="1:6">
      <c r="A751" t="s">
        <v>149</v>
      </c>
      <c r="B751">
        <f>'Loans &amp; advances'!B99</f>
        <v>0</v>
      </c>
      <c r="C751" s="28">
        <f>'Loans &amp; advances'!D99</f>
        <v>0</v>
      </c>
      <c r="D751" s="47" t="e">
        <f>C751/'A&amp;L'!$C$2</f>
        <v>#DIV/0!</v>
      </c>
      <c r="E751" t="e">
        <f t="shared" si="22"/>
        <v>#DIV/0!</v>
      </c>
      <c r="F751" t="e">
        <f t="shared" si="23"/>
        <v>#DIV/0!</v>
      </c>
    </row>
    <row r="752" spans="1:6">
      <c r="A752" t="s">
        <v>149</v>
      </c>
      <c r="B752">
        <f>'Loans &amp; advances'!B100</f>
        <v>0</v>
      </c>
      <c r="C752" s="28">
        <f>'Loans &amp; advances'!D100</f>
        <v>0</v>
      </c>
      <c r="D752" s="47" t="e">
        <f>C752/'A&amp;L'!$C$2</f>
        <v>#DIV/0!</v>
      </c>
      <c r="E752" t="e">
        <f t="shared" si="22"/>
        <v>#DIV/0!</v>
      </c>
      <c r="F752" t="e">
        <f t="shared" si="23"/>
        <v>#DIV/0!</v>
      </c>
    </row>
    <row r="753" spans="1:6">
      <c r="A753" t="s">
        <v>149</v>
      </c>
      <c r="B753">
        <f>'Loans &amp; advances'!B101</f>
        <v>0</v>
      </c>
      <c r="C753" s="28">
        <f>'Loans &amp; advances'!D101</f>
        <v>0</v>
      </c>
      <c r="D753" s="47" t="e">
        <f>C753/'A&amp;L'!$C$2</f>
        <v>#DIV/0!</v>
      </c>
      <c r="E753" t="e">
        <f t="shared" si="22"/>
        <v>#DIV/0!</v>
      </c>
      <c r="F753" t="e">
        <f t="shared" si="23"/>
        <v>#DIV/0!</v>
      </c>
    </row>
    <row r="754" spans="1:6">
      <c r="A754" t="s">
        <v>149</v>
      </c>
      <c r="B754">
        <f>'Loans &amp; advances'!B102</f>
        <v>0</v>
      </c>
      <c r="C754" s="28">
        <f>'Loans &amp; advances'!D102</f>
        <v>0</v>
      </c>
      <c r="D754" s="47" t="e">
        <f>C754/'A&amp;L'!$C$2</f>
        <v>#DIV/0!</v>
      </c>
      <c r="E754" t="e">
        <f t="shared" si="22"/>
        <v>#DIV/0!</v>
      </c>
      <c r="F754" t="e">
        <f t="shared" si="23"/>
        <v>#DIV/0!</v>
      </c>
    </row>
    <row r="755" spans="1:6">
      <c r="A755" t="s">
        <v>149</v>
      </c>
      <c r="B755">
        <f>'Loans &amp; advances'!B103</f>
        <v>0</v>
      </c>
      <c r="C755" s="28">
        <f>'Loans &amp; advances'!D103</f>
        <v>0</v>
      </c>
      <c r="D755" s="47" t="e">
        <f>C755/'A&amp;L'!$C$2</f>
        <v>#DIV/0!</v>
      </c>
      <c r="E755" t="e">
        <f t="shared" si="22"/>
        <v>#DIV/0!</v>
      </c>
      <c r="F755" t="e">
        <f t="shared" si="23"/>
        <v>#DIV/0!</v>
      </c>
    </row>
    <row r="756" spans="1:6">
      <c r="A756" t="s">
        <v>149</v>
      </c>
      <c r="B756">
        <f>'Loans &amp; advances'!B104</f>
        <v>0</v>
      </c>
      <c r="C756" s="28">
        <f>'Loans &amp; advances'!D104</f>
        <v>0</v>
      </c>
      <c r="D756" s="47" t="e">
        <f>C756/'A&amp;L'!$C$2</f>
        <v>#DIV/0!</v>
      </c>
      <c r="E756" t="e">
        <f t="shared" si="22"/>
        <v>#DIV/0!</v>
      </c>
      <c r="F756" t="e">
        <f t="shared" si="23"/>
        <v>#DIV/0!</v>
      </c>
    </row>
    <row r="757" spans="1:6">
      <c r="A757" t="s">
        <v>149</v>
      </c>
      <c r="B757">
        <f>'Loans &amp; advances'!B105</f>
        <v>0</v>
      </c>
      <c r="C757" s="28">
        <f>'Loans &amp; advances'!D105</f>
        <v>0</v>
      </c>
      <c r="D757" s="47" t="e">
        <f>C757/'A&amp;L'!$C$2</f>
        <v>#DIV/0!</v>
      </c>
      <c r="E757" t="e">
        <f t="shared" si="22"/>
        <v>#DIV/0!</v>
      </c>
      <c r="F757" t="e">
        <f t="shared" si="23"/>
        <v>#DIV/0!</v>
      </c>
    </row>
    <row r="758" spans="1:6">
      <c r="A758" t="s">
        <v>149</v>
      </c>
      <c r="B758">
        <f>'Loans &amp; advances'!B106</f>
        <v>0</v>
      </c>
      <c r="C758" s="28">
        <f>'Loans &amp; advances'!D106</f>
        <v>0</v>
      </c>
      <c r="D758" s="47" t="e">
        <f>C758/'A&amp;L'!$C$2</f>
        <v>#DIV/0!</v>
      </c>
      <c r="E758" t="e">
        <f t="shared" si="22"/>
        <v>#DIV/0!</v>
      </c>
      <c r="F758" t="e">
        <f t="shared" si="23"/>
        <v>#DIV/0!</v>
      </c>
    </row>
    <row r="759" spans="1:6">
      <c r="A759" t="s">
        <v>149</v>
      </c>
      <c r="B759">
        <f>'Loans &amp; advances'!B107</f>
        <v>0</v>
      </c>
      <c r="C759" s="28">
        <f>'Loans &amp; advances'!D107</f>
        <v>0</v>
      </c>
      <c r="D759" s="47" t="e">
        <f>C759/'A&amp;L'!$C$2</f>
        <v>#DIV/0!</v>
      </c>
      <c r="E759" t="e">
        <f t="shared" si="22"/>
        <v>#DIV/0!</v>
      </c>
      <c r="F759" t="e">
        <f t="shared" si="23"/>
        <v>#DIV/0!</v>
      </c>
    </row>
    <row r="760" spans="1:6">
      <c r="A760" t="s">
        <v>149</v>
      </c>
      <c r="B760">
        <f>'Loans &amp; advances'!B108</f>
        <v>0</v>
      </c>
      <c r="C760" s="28">
        <f>'Loans &amp; advances'!D108</f>
        <v>0</v>
      </c>
      <c r="D760" s="47" t="e">
        <f>C760/'A&amp;L'!$C$2</f>
        <v>#DIV/0!</v>
      </c>
      <c r="E760" t="e">
        <f t="shared" si="22"/>
        <v>#DIV/0!</v>
      </c>
      <c r="F760" t="e">
        <f t="shared" si="23"/>
        <v>#DIV/0!</v>
      </c>
    </row>
    <row r="761" spans="1:6">
      <c r="A761" t="s">
        <v>149</v>
      </c>
      <c r="B761">
        <f>'Loans &amp; advances'!B109</f>
        <v>0</v>
      </c>
      <c r="C761" s="28">
        <f>'Loans &amp; advances'!D109</f>
        <v>0</v>
      </c>
      <c r="D761" s="47" t="e">
        <f>C761/'A&amp;L'!$C$2</f>
        <v>#DIV/0!</v>
      </c>
      <c r="E761" t="e">
        <f t="shared" si="22"/>
        <v>#DIV/0!</v>
      </c>
      <c r="F761" t="e">
        <f t="shared" si="23"/>
        <v>#DIV/0!</v>
      </c>
    </row>
    <row r="762" spans="1:6">
      <c r="A762" t="s">
        <v>149</v>
      </c>
      <c r="B762">
        <f>'Loans &amp; advances'!B110</f>
        <v>0</v>
      </c>
      <c r="C762" s="28">
        <f>'Loans &amp; advances'!D110</f>
        <v>0</v>
      </c>
      <c r="D762" s="47" t="e">
        <f>C762/'A&amp;L'!$C$2</f>
        <v>#DIV/0!</v>
      </c>
      <c r="E762" t="e">
        <f t="shared" si="22"/>
        <v>#DIV/0!</v>
      </c>
      <c r="F762" t="e">
        <f t="shared" si="23"/>
        <v>#DIV/0!</v>
      </c>
    </row>
    <row r="763" spans="1:6">
      <c r="A763" t="s">
        <v>149</v>
      </c>
      <c r="B763">
        <f>'Loans &amp; advances'!B111</f>
        <v>0</v>
      </c>
      <c r="C763" s="28">
        <f>'Loans &amp; advances'!D111</f>
        <v>0</v>
      </c>
      <c r="D763" s="47" t="e">
        <f>C763/'A&amp;L'!$C$2</f>
        <v>#DIV/0!</v>
      </c>
      <c r="E763" t="e">
        <f t="shared" si="22"/>
        <v>#DIV/0!</v>
      </c>
      <c r="F763" t="e">
        <f t="shared" si="23"/>
        <v>#DIV/0!</v>
      </c>
    </row>
    <row r="764" spans="1:6">
      <c r="A764" t="s">
        <v>149</v>
      </c>
      <c r="B764">
        <f>'Loans &amp; advances'!B112</f>
        <v>0</v>
      </c>
      <c r="C764" s="28">
        <f>'Loans &amp; advances'!D112</f>
        <v>0</v>
      </c>
      <c r="D764" s="47" t="e">
        <f>C764/'A&amp;L'!$C$2</f>
        <v>#DIV/0!</v>
      </c>
      <c r="E764" t="e">
        <f t="shared" si="22"/>
        <v>#DIV/0!</v>
      </c>
      <c r="F764" t="e">
        <f t="shared" si="23"/>
        <v>#DIV/0!</v>
      </c>
    </row>
    <row r="765" spans="1:6">
      <c r="A765" t="s">
        <v>149</v>
      </c>
      <c r="B765">
        <f>'Loans &amp; advances'!B113</f>
        <v>0</v>
      </c>
      <c r="C765" s="28">
        <f>'Loans &amp; advances'!D113</f>
        <v>0</v>
      </c>
      <c r="D765" s="47" t="e">
        <f>C765/'A&amp;L'!$C$2</f>
        <v>#DIV/0!</v>
      </c>
      <c r="E765" t="e">
        <f t="shared" si="22"/>
        <v>#DIV/0!</v>
      </c>
      <c r="F765" t="e">
        <f t="shared" si="23"/>
        <v>#DIV/0!</v>
      </c>
    </row>
    <row r="766" spans="1:6">
      <c r="A766" t="s">
        <v>149</v>
      </c>
      <c r="B766">
        <f>'Loans &amp; advances'!B114</f>
        <v>0</v>
      </c>
      <c r="C766" s="28">
        <f>'Loans &amp; advances'!D114</f>
        <v>0</v>
      </c>
      <c r="D766" s="47" t="e">
        <f>C766/'A&amp;L'!$C$2</f>
        <v>#DIV/0!</v>
      </c>
      <c r="E766" t="e">
        <f t="shared" si="22"/>
        <v>#DIV/0!</v>
      </c>
      <c r="F766" t="e">
        <f t="shared" si="23"/>
        <v>#DIV/0!</v>
      </c>
    </row>
    <row r="767" spans="1:6">
      <c r="A767" t="s">
        <v>149</v>
      </c>
      <c r="B767">
        <f>'Loans &amp; advances'!B115</f>
        <v>0</v>
      </c>
      <c r="C767" s="28">
        <f>'Loans &amp; advances'!D115</f>
        <v>0</v>
      </c>
      <c r="D767" s="47" t="e">
        <f>C767/'A&amp;L'!$C$2</f>
        <v>#DIV/0!</v>
      </c>
      <c r="E767" t="e">
        <f t="shared" si="22"/>
        <v>#DIV/0!</v>
      </c>
      <c r="F767" t="e">
        <f t="shared" si="23"/>
        <v>#DIV/0!</v>
      </c>
    </row>
    <row r="768" spans="1:6">
      <c r="A768" t="s">
        <v>149</v>
      </c>
      <c r="B768">
        <f>'Loans &amp; advances'!B116</f>
        <v>0</v>
      </c>
      <c r="C768" s="28">
        <f>'Loans &amp; advances'!D116</f>
        <v>0</v>
      </c>
      <c r="D768" s="47" t="e">
        <f>C768/'A&amp;L'!$C$2</f>
        <v>#DIV/0!</v>
      </c>
      <c r="E768" t="e">
        <f t="shared" si="22"/>
        <v>#DIV/0!</v>
      </c>
      <c r="F768" t="e">
        <f t="shared" si="23"/>
        <v>#DIV/0!</v>
      </c>
    </row>
    <row r="769" spans="1:6">
      <c r="A769" t="s">
        <v>149</v>
      </c>
      <c r="B769">
        <f>'Loans &amp; advances'!B117</f>
        <v>0</v>
      </c>
      <c r="C769" s="28">
        <f>'Loans &amp; advances'!D117</f>
        <v>0</v>
      </c>
      <c r="D769" s="47" t="e">
        <f>C769/'A&amp;L'!$C$2</f>
        <v>#DIV/0!</v>
      </c>
      <c r="E769" t="e">
        <f t="shared" si="22"/>
        <v>#DIV/0!</v>
      </c>
      <c r="F769" t="e">
        <f t="shared" si="23"/>
        <v>#DIV/0!</v>
      </c>
    </row>
    <row r="770" spans="1:6">
      <c r="A770" t="s">
        <v>149</v>
      </c>
      <c r="B770">
        <f>'Loans &amp; advances'!B118</f>
        <v>0</v>
      </c>
      <c r="C770" s="28">
        <f>'Loans &amp; advances'!D118</f>
        <v>0</v>
      </c>
      <c r="D770" s="47" t="e">
        <f>C770/'A&amp;L'!$C$2</f>
        <v>#DIV/0!</v>
      </c>
      <c r="E770" t="e">
        <f t="shared" si="22"/>
        <v>#DIV/0!</v>
      </c>
      <c r="F770" t="e">
        <f t="shared" si="23"/>
        <v>#DIV/0!</v>
      </c>
    </row>
    <row r="771" spans="1:6">
      <c r="A771" t="s">
        <v>149</v>
      </c>
      <c r="B771">
        <f>'Loans &amp; advances'!B119</f>
        <v>0</v>
      </c>
      <c r="C771" s="28">
        <f>'Loans &amp; advances'!D119</f>
        <v>0</v>
      </c>
      <c r="D771" s="47" t="e">
        <f>C771/'A&amp;L'!$C$2</f>
        <v>#DIV/0!</v>
      </c>
      <c r="E771" t="e">
        <f t="shared" si="22"/>
        <v>#DIV/0!</v>
      </c>
      <c r="F771" t="e">
        <f t="shared" si="23"/>
        <v>#DIV/0!</v>
      </c>
    </row>
    <row r="772" spans="1:6">
      <c r="A772" t="s">
        <v>149</v>
      </c>
      <c r="B772">
        <f>'Loans &amp; advances'!B120</f>
        <v>0</v>
      </c>
      <c r="C772" s="28">
        <f>'Loans &amp; advances'!D120</f>
        <v>0</v>
      </c>
      <c r="D772" s="47" t="e">
        <f>C772/'A&amp;L'!$C$2</f>
        <v>#DIV/0!</v>
      </c>
      <c r="E772" t="e">
        <f t="shared" si="22"/>
        <v>#DIV/0!</v>
      </c>
      <c r="F772" t="e">
        <f t="shared" si="23"/>
        <v>#DIV/0!</v>
      </c>
    </row>
    <row r="773" spans="1:6">
      <c r="A773" t="s">
        <v>149</v>
      </c>
      <c r="B773">
        <f>'Loans &amp; advances'!B121</f>
        <v>0</v>
      </c>
      <c r="C773" s="28">
        <f>'Loans &amp; advances'!D121</f>
        <v>0</v>
      </c>
      <c r="D773" s="47" t="e">
        <f>C773/'A&amp;L'!$C$2</f>
        <v>#DIV/0!</v>
      </c>
      <c r="E773" t="e">
        <f t="shared" si="22"/>
        <v>#DIV/0!</v>
      </c>
      <c r="F773" t="e">
        <f t="shared" si="23"/>
        <v>#DIV/0!</v>
      </c>
    </row>
    <row r="774" spans="1:6">
      <c r="A774" t="s">
        <v>149</v>
      </c>
      <c r="B774">
        <f>'Loans &amp; advances'!B122</f>
        <v>0</v>
      </c>
      <c r="C774" s="28">
        <f>'Loans &amp; advances'!D122</f>
        <v>0</v>
      </c>
      <c r="D774" s="47" t="e">
        <f>C774/'A&amp;L'!$C$2</f>
        <v>#DIV/0!</v>
      </c>
      <c r="E774" t="e">
        <f t="shared" si="22"/>
        <v>#DIV/0!</v>
      </c>
      <c r="F774" t="e">
        <f t="shared" si="23"/>
        <v>#DIV/0!</v>
      </c>
    </row>
    <row r="775" spans="1:6">
      <c r="A775" t="s">
        <v>149</v>
      </c>
      <c r="B775">
        <f>'Loans &amp; advances'!B123</f>
        <v>0</v>
      </c>
      <c r="C775" s="28">
        <f>'Loans &amp; advances'!D123</f>
        <v>0</v>
      </c>
      <c r="D775" s="47" t="e">
        <f>C775/'A&amp;L'!$C$2</f>
        <v>#DIV/0!</v>
      </c>
      <c r="E775" t="e">
        <f t="shared" ref="E775:E838" si="24">RANK(D775,$D$6:$D$1655,0)</f>
        <v>#DIV/0!</v>
      </c>
      <c r="F775" t="e">
        <f t="shared" ref="F775:F838" si="25">IF(E775&gt;1," ",IF(AND(E775=1,B775=$B$1),"FALSE",TRUE))</f>
        <v>#DIV/0!</v>
      </c>
    </row>
    <row r="776" spans="1:6">
      <c r="A776" t="s">
        <v>149</v>
      </c>
      <c r="B776">
        <f>'Loans &amp; advances'!B124</f>
        <v>0</v>
      </c>
      <c r="C776" s="28">
        <f>'Loans &amp; advances'!D124</f>
        <v>0</v>
      </c>
      <c r="D776" s="47" t="e">
        <f>C776/'A&amp;L'!$C$2</f>
        <v>#DIV/0!</v>
      </c>
      <c r="E776" t="e">
        <f t="shared" si="24"/>
        <v>#DIV/0!</v>
      </c>
      <c r="F776" t="e">
        <f t="shared" si="25"/>
        <v>#DIV/0!</v>
      </c>
    </row>
    <row r="777" spans="1:6">
      <c r="A777" t="s">
        <v>149</v>
      </c>
      <c r="B777">
        <f>'Loans &amp; advances'!B125</f>
        <v>0</v>
      </c>
      <c r="C777" s="28">
        <f>'Loans &amp; advances'!D125</f>
        <v>0</v>
      </c>
      <c r="D777" s="47" t="e">
        <f>C777/'A&amp;L'!$C$2</f>
        <v>#DIV/0!</v>
      </c>
      <c r="E777" t="e">
        <f t="shared" si="24"/>
        <v>#DIV/0!</v>
      </c>
      <c r="F777" t="e">
        <f t="shared" si="25"/>
        <v>#DIV/0!</v>
      </c>
    </row>
    <row r="778" spans="1:6">
      <c r="A778" t="s">
        <v>149</v>
      </c>
      <c r="B778">
        <f>'Loans &amp; advances'!B126</f>
        <v>0</v>
      </c>
      <c r="C778" s="28">
        <f>'Loans &amp; advances'!D126</f>
        <v>0</v>
      </c>
      <c r="D778" s="47" t="e">
        <f>C778/'A&amp;L'!$C$2</f>
        <v>#DIV/0!</v>
      </c>
      <c r="E778" t="e">
        <f t="shared" si="24"/>
        <v>#DIV/0!</v>
      </c>
      <c r="F778" t="e">
        <f t="shared" si="25"/>
        <v>#DIV/0!</v>
      </c>
    </row>
    <row r="779" spans="1:6">
      <c r="A779" t="s">
        <v>149</v>
      </c>
      <c r="B779">
        <f>'Loans &amp; advances'!B127</f>
        <v>0</v>
      </c>
      <c r="C779" s="28">
        <f>'Loans &amp; advances'!D127</f>
        <v>0</v>
      </c>
      <c r="D779" s="47" t="e">
        <f>C779/'A&amp;L'!$C$2</f>
        <v>#DIV/0!</v>
      </c>
      <c r="E779" t="e">
        <f t="shared" si="24"/>
        <v>#DIV/0!</v>
      </c>
      <c r="F779" t="e">
        <f t="shared" si="25"/>
        <v>#DIV/0!</v>
      </c>
    </row>
    <row r="780" spans="1:6">
      <c r="A780" t="s">
        <v>149</v>
      </c>
      <c r="B780">
        <f>'Loans &amp; advances'!B128</f>
        <v>0</v>
      </c>
      <c r="C780" s="28">
        <f>'Loans &amp; advances'!D128</f>
        <v>0</v>
      </c>
      <c r="D780" s="47" t="e">
        <f>C780/'A&amp;L'!$C$2</f>
        <v>#DIV/0!</v>
      </c>
      <c r="E780" t="e">
        <f t="shared" si="24"/>
        <v>#DIV/0!</v>
      </c>
      <c r="F780" t="e">
        <f t="shared" si="25"/>
        <v>#DIV/0!</v>
      </c>
    </row>
    <row r="781" spans="1:6">
      <c r="A781" t="s">
        <v>149</v>
      </c>
      <c r="B781">
        <f>'Loans &amp; advances'!B129</f>
        <v>0</v>
      </c>
      <c r="C781" s="28">
        <f>'Loans &amp; advances'!D129</f>
        <v>0</v>
      </c>
      <c r="D781" s="47" t="e">
        <f>C781/'A&amp;L'!$C$2</f>
        <v>#DIV/0!</v>
      </c>
      <c r="E781" t="e">
        <f t="shared" si="24"/>
        <v>#DIV/0!</v>
      </c>
      <c r="F781" t="e">
        <f t="shared" si="25"/>
        <v>#DIV/0!</v>
      </c>
    </row>
    <row r="782" spans="1:6">
      <c r="A782" t="s">
        <v>149</v>
      </c>
      <c r="B782">
        <f>'Loans &amp; advances'!B130</f>
        <v>0</v>
      </c>
      <c r="C782" s="28">
        <f>'Loans &amp; advances'!D130</f>
        <v>0</v>
      </c>
      <c r="D782" s="47" t="e">
        <f>C782/'A&amp;L'!$C$2</f>
        <v>#DIV/0!</v>
      </c>
      <c r="E782" t="e">
        <f t="shared" si="24"/>
        <v>#DIV/0!</v>
      </c>
      <c r="F782" t="e">
        <f t="shared" si="25"/>
        <v>#DIV/0!</v>
      </c>
    </row>
    <row r="783" spans="1:6">
      <c r="A783" t="s">
        <v>149</v>
      </c>
      <c r="B783">
        <f>'Loans &amp; advances'!B131</f>
        <v>0</v>
      </c>
      <c r="C783" s="28">
        <f>'Loans &amp; advances'!D131</f>
        <v>0</v>
      </c>
      <c r="D783" s="47" t="e">
        <f>C783/'A&amp;L'!$C$2</f>
        <v>#DIV/0!</v>
      </c>
      <c r="E783" t="e">
        <f t="shared" si="24"/>
        <v>#DIV/0!</v>
      </c>
      <c r="F783" t="e">
        <f t="shared" si="25"/>
        <v>#DIV/0!</v>
      </c>
    </row>
    <row r="784" spans="1:6">
      <c r="A784" t="s">
        <v>149</v>
      </c>
      <c r="B784">
        <f>'Loans &amp; advances'!B132</f>
        <v>0</v>
      </c>
      <c r="C784" s="28">
        <f>'Loans &amp; advances'!D132</f>
        <v>0</v>
      </c>
      <c r="D784" s="47" t="e">
        <f>C784/'A&amp;L'!$C$2</f>
        <v>#DIV/0!</v>
      </c>
      <c r="E784" t="e">
        <f t="shared" si="24"/>
        <v>#DIV/0!</v>
      </c>
      <c r="F784" t="e">
        <f t="shared" si="25"/>
        <v>#DIV/0!</v>
      </c>
    </row>
    <row r="785" spans="1:6">
      <c r="A785" t="s">
        <v>149</v>
      </c>
      <c r="B785">
        <f>'Loans &amp; advances'!B133</f>
        <v>0</v>
      </c>
      <c r="C785" s="28">
        <f>'Loans &amp; advances'!D133</f>
        <v>0</v>
      </c>
      <c r="D785" s="47" t="e">
        <f>C785/'A&amp;L'!$C$2</f>
        <v>#DIV/0!</v>
      </c>
      <c r="E785" t="e">
        <f t="shared" si="24"/>
        <v>#DIV/0!</v>
      </c>
      <c r="F785" t="e">
        <f t="shared" si="25"/>
        <v>#DIV/0!</v>
      </c>
    </row>
    <row r="786" spans="1:6">
      <c r="A786" t="s">
        <v>149</v>
      </c>
      <c r="B786">
        <f>'Loans &amp; advances'!B134</f>
        <v>0</v>
      </c>
      <c r="C786" s="28">
        <f>'Loans &amp; advances'!D134</f>
        <v>0</v>
      </c>
      <c r="D786" s="47" t="e">
        <f>C786/'A&amp;L'!$C$2</f>
        <v>#DIV/0!</v>
      </c>
      <c r="E786" t="e">
        <f t="shared" si="24"/>
        <v>#DIV/0!</v>
      </c>
      <c r="F786" t="e">
        <f t="shared" si="25"/>
        <v>#DIV/0!</v>
      </c>
    </row>
    <row r="787" spans="1:6">
      <c r="A787" t="s">
        <v>149</v>
      </c>
      <c r="B787">
        <f>'Loans &amp; advances'!B135</f>
        <v>0</v>
      </c>
      <c r="C787" s="28">
        <f>'Loans &amp; advances'!D135</f>
        <v>0</v>
      </c>
      <c r="D787" s="47" t="e">
        <f>C787/'A&amp;L'!$C$2</f>
        <v>#DIV/0!</v>
      </c>
      <c r="E787" t="e">
        <f t="shared" si="24"/>
        <v>#DIV/0!</v>
      </c>
      <c r="F787" t="e">
        <f t="shared" si="25"/>
        <v>#DIV/0!</v>
      </c>
    </row>
    <row r="788" spans="1:6">
      <c r="A788" t="s">
        <v>149</v>
      </c>
      <c r="B788">
        <f>'Loans &amp; advances'!B136</f>
        <v>0</v>
      </c>
      <c r="C788" s="28">
        <f>'Loans &amp; advances'!D136</f>
        <v>0</v>
      </c>
      <c r="D788" s="47" t="e">
        <f>C788/'A&amp;L'!$C$2</f>
        <v>#DIV/0!</v>
      </c>
      <c r="E788" t="e">
        <f t="shared" si="24"/>
        <v>#DIV/0!</v>
      </c>
      <c r="F788" t="e">
        <f t="shared" si="25"/>
        <v>#DIV/0!</v>
      </c>
    </row>
    <row r="789" spans="1:6">
      <c r="A789" t="s">
        <v>149</v>
      </c>
      <c r="B789">
        <f>'Loans &amp; advances'!B137</f>
        <v>0</v>
      </c>
      <c r="C789" s="28">
        <f>'Loans &amp; advances'!D137</f>
        <v>0</v>
      </c>
      <c r="D789" s="47" t="e">
        <f>C789/'A&amp;L'!$C$2</f>
        <v>#DIV/0!</v>
      </c>
      <c r="E789" t="e">
        <f t="shared" si="24"/>
        <v>#DIV/0!</v>
      </c>
      <c r="F789" t="e">
        <f t="shared" si="25"/>
        <v>#DIV/0!</v>
      </c>
    </row>
    <row r="790" spans="1:6">
      <c r="A790" t="s">
        <v>149</v>
      </c>
      <c r="B790">
        <f>'Loans &amp; advances'!B138</f>
        <v>0</v>
      </c>
      <c r="C790" s="28">
        <f>'Loans &amp; advances'!D138</f>
        <v>0</v>
      </c>
      <c r="D790" s="47" t="e">
        <f>C790/'A&amp;L'!$C$2</f>
        <v>#DIV/0!</v>
      </c>
      <c r="E790" t="e">
        <f t="shared" si="24"/>
        <v>#DIV/0!</v>
      </c>
      <c r="F790" t="e">
        <f t="shared" si="25"/>
        <v>#DIV/0!</v>
      </c>
    </row>
    <row r="791" spans="1:6">
      <c r="A791" t="s">
        <v>149</v>
      </c>
      <c r="B791">
        <f>'Loans &amp; advances'!B139</f>
        <v>0</v>
      </c>
      <c r="C791" s="28">
        <f>'Loans &amp; advances'!D139</f>
        <v>0</v>
      </c>
      <c r="D791" s="47" t="e">
        <f>C791/'A&amp;L'!$C$2</f>
        <v>#DIV/0!</v>
      </c>
      <c r="E791" t="e">
        <f t="shared" si="24"/>
        <v>#DIV/0!</v>
      </c>
      <c r="F791" t="e">
        <f t="shared" si="25"/>
        <v>#DIV/0!</v>
      </c>
    </row>
    <row r="792" spans="1:6">
      <c r="A792" t="s">
        <v>149</v>
      </c>
      <c r="B792">
        <f>'Loans &amp; advances'!B140</f>
        <v>0</v>
      </c>
      <c r="C792" s="28">
        <f>'Loans &amp; advances'!D140</f>
        <v>0</v>
      </c>
      <c r="D792" s="47" t="e">
        <f>C792/'A&amp;L'!$C$2</f>
        <v>#DIV/0!</v>
      </c>
      <c r="E792" t="e">
        <f t="shared" si="24"/>
        <v>#DIV/0!</v>
      </c>
      <c r="F792" t="e">
        <f t="shared" si="25"/>
        <v>#DIV/0!</v>
      </c>
    </row>
    <row r="793" spans="1:6">
      <c r="A793" t="s">
        <v>149</v>
      </c>
      <c r="B793">
        <f>'Loans &amp; advances'!B141</f>
        <v>0</v>
      </c>
      <c r="C793" s="28">
        <f>'Loans &amp; advances'!D141</f>
        <v>0</v>
      </c>
      <c r="D793" s="47" t="e">
        <f>C793/'A&amp;L'!$C$2</f>
        <v>#DIV/0!</v>
      </c>
      <c r="E793" t="e">
        <f t="shared" si="24"/>
        <v>#DIV/0!</v>
      </c>
      <c r="F793" t="e">
        <f t="shared" si="25"/>
        <v>#DIV/0!</v>
      </c>
    </row>
    <row r="794" spans="1:6">
      <c r="A794" t="s">
        <v>149</v>
      </c>
      <c r="B794">
        <f>'Loans &amp; advances'!B142</f>
        <v>0</v>
      </c>
      <c r="C794" s="28">
        <f>'Loans &amp; advances'!D142</f>
        <v>0</v>
      </c>
      <c r="D794" s="47" t="e">
        <f>C794/'A&amp;L'!$C$2</f>
        <v>#DIV/0!</v>
      </c>
      <c r="E794" t="e">
        <f t="shared" si="24"/>
        <v>#DIV/0!</v>
      </c>
      <c r="F794" t="e">
        <f t="shared" si="25"/>
        <v>#DIV/0!</v>
      </c>
    </row>
    <row r="795" spans="1:6">
      <c r="A795" t="s">
        <v>149</v>
      </c>
      <c r="B795">
        <f>'Loans &amp; advances'!B143</f>
        <v>0</v>
      </c>
      <c r="C795" s="28">
        <f>'Loans &amp; advances'!D143</f>
        <v>0</v>
      </c>
      <c r="D795" s="47" t="e">
        <f>C795/'A&amp;L'!$C$2</f>
        <v>#DIV/0!</v>
      </c>
      <c r="E795" t="e">
        <f t="shared" si="24"/>
        <v>#DIV/0!</v>
      </c>
      <c r="F795" t="e">
        <f t="shared" si="25"/>
        <v>#DIV/0!</v>
      </c>
    </row>
    <row r="796" spans="1:6">
      <c r="A796" t="s">
        <v>149</v>
      </c>
      <c r="B796">
        <f>'Loans &amp; advances'!B144</f>
        <v>0</v>
      </c>
      <c r="C796" s="28">
        <f>'Loans &amp; advances'!D144</f>
        <v>0</v>
      </c>
      <c r="D796" s="47" t="e">
        <f>C796/'A&amp;L'!$C$2</f>
        <v>#DIV/0!</v>
      </c>
      <c r="E796" t="e">
        <f t="shared" si="24"/>
        <v>#DIV/0!</v>
      </c>
      <c r="F796" t="e">
        <f t="shared" si="25"/>
        <v>#DIV/0!</v>
      </c>
    </row>
    <row r="797" spans="1:6">
      <c r="A797" t="s">
        <v>149</v>
      </c>
      <c r="B797">
        <f>'Loans &amp; advances'!B145</f>
        <v>0</v>
      </c>
      <c r="C797" s="28">
        <f>'Loans &amp; advances'!D145</f>
        <v>0</v>
      </c>
      <c r="D797" s="47" t="e">
        <f>C797/'A&amp;L'!$C$2</f>
        <v>#DIV/0!</v>
      </c>
      <c r="E797" t="e">
        <f t="shared" si="24"/>
        <v>#DIV/0!</v>
      </c>
      <c r="F797" t="e">
        <f t="shared" si="25"/>
        <v>#DIV/0!</v>
      </c>
    </row>
    <row r="798" spans="1:6">
      <c r="A798" t="s">
        <v>149</v>
      </c>
      <c r="B798">
        <f>'Loans &amp; advances'!B146</f>
        <v>0</v>
      </c>
      <c r="C798" s="28">
        <f>'Loans &amp; advances'!D146</f>
        <v>0</v>
      </c>
      <c r="D798" s="47" t="e">
        <f>C798/'A&amp;L'!$C$2</f>
        <v>#DIV/0!</v>
      </c>
      <c r="E798" t="e">
        <f t="shared" si="24"/>
        <v>#DIV/0!</v>
      </c>
      <c r="F798" t="e">
        <f t="shared" si="25"/>
        <v>#DIV/0!</v>
      </c>
    </row>
    <row r="799" spans="1:6">
      <c r="A799" t="s">
        <v>149</v>
      </c>
      <c r="B799">
        <f>'Loans &amp; advances'!B147</f>
        <v>0</v>
      </c>
      <c r="C799" s="28">
        <f>'Loans &amp; advances'!D147</f>
        <v>0</v>
      </c>
      <c r="D799" s="47" t="e">
        <f>C799/'A&amp;L'!$C$2</f>
        <v>#DIV/0!</v>
      </c>
      <c r="E799" t="e">
        <f t="shared" si="24"/>
        <v>#DIV/0!</v>
      </c>
      <c r="F799" t="e">
        <f t="shared" si="25"/>
        <v>#DIV/0!</v>
      </c>
    </row>
    <row r="800" spans="1:6">
      <c r="A800" t="s">
        <v>149</v>
      </c>
      <c r="B800">
        <f>'Loans &amp; advances'!B148</f>
        <v>0</v>
      </c>
      <c r="C800" s="28">
        <f>'Loans &amp; advances'!D148</f>
        <v>0</v>
      </c>
      <c r="D800" s="47" t="e">
        <f>C800/'A&amp;L'!$C$2</f>
        <v>#DIV/0!</v>
      </c>
      <c r="E800" t="e">
        <f t="shared" si="24"/>
        <v>#DIV/0!</v>
      </c>
      <c r="F800" t="e">
        <f t="shared" si="25"/>
        <v>#DIV/0!</v>
      </c>
    </row>
    <row r="801" spans="1:6">
      <c r="A801" t="s">
        <v>149</v>
      </c>
      <c r="B801">
        <f>'Loans &amp; advances'!B149</f>
        <v>0</v>
      </c>
      <c r="C801" s="28">
        <f>'Loans &amp; advances'!D149</f>
        <v>0</v>
      </c>
      <c r="D801" s="47" t="e">
        <f>C801/'A&amp;L'!$C$2</f>
        <v>#DIV/0!</v>
      </c>
      <c r="E801" t="e">
        <f t="shared" si="24"/>
        <v>#DIV/0!</v>
      </c>
      <c r="F801" t="e">
        <f t="shared" si="25"/>
        <v>#DIV/0!</v>
      </c>
    </row>
    <row r="802" spans="1:6">
      <c r="A802" t="s">
        <v>149</v>
      </c>
      <c r="B802">
        <f>'Loans &amp; advances'!B150</f>
        <v>0</v>
      </c>
      <c r="C802" s="28">
        <f>'Loans &amp; advances'!D150</f>
        <v>0</v>
      </c>
      <c r="D802" s="47" t="e">
        <f>C802/'A&amp;L'!$C$2</f>
        <v>#DIV/0!</v>
      </c>
      <c r="E802" t="e">
        <f t="shared" si="24"/>
        <v>#DIV/0!</v>
      </c>
      <c r="F802" t="e">
        <f t="shared" si="25"/>
        <v>#DIV/0!</v>
      </c>
    </row>
    <row r="803" spans="1:6">
      <c r="A803" t="s">
        <v>149</v>
      </c>
      <c r="B803">
        <f>'Loans &amp; advances'!B151</f>
        <v>0</v>
      </c>
      <c r="C803" s="28">
        <f>'Loans &amp; advances'!D151</f>
        <v>0</v>
      </c>
      <c r="D803" s="47" t="e">
        <f>C803/'A&amp;L'!$C$2</f>
        <v>#DIV/0!</v>
      </c>
      <c r="E803" t="e">
        <f t="shared" si="24"/>
        <v>#DIV/0!</v>
      </c>
      <c r="F803" t="e">
        <f t="shared" si="25"/>
        <v>#DIV/0!</v>
      </c>
    </row>
    <row r="804" spans="1:6">
      <c r="A804" t="s">
        <v>149</v>
      </c>
      <c r="B804">
        <f>'Loans &amp; advances'!B152</f>
        <v>0</v>
      </c>
      <c r="C804" s="28">
        <f>'Loans &amp; advances'!D152</f>
        <v>0</v>
      </c>
      <c r="D804" s="47" t="e">
        <f>C804/'A&amp;L'!$C$2</f>
        <v>#DIV/0!</v>
      </c>
      <c r="E804" t="e">
        <f t="shared" si="24"/>
        <v>#DIV/0!</v>
      </c>
      <c r="F804" t="e">
        <f t="shared" si="25"/>
        <v>#DIV/0!</v>
      </c>
    </row>
    <row r="805" spans="1:6">
      <c r="A805" t="s">
        <v>149</v>
      </c>
      <c r="B805">
        <f>'Loans &amp; advances'!B153</f>
        <v>0</v>
      </c>
      <c r="C805" s="28">
        <f>'Loans &amp; advances'!D153</f>
        <v>0</v>
      </c>
      <c r="D805" s="47" t="e">
        <f>C805/'A&amp;L'!$C$2</f>
        <v>#DIV/0!</v>
      </c>
      <c r="E805" t="e">
        <f t="shared" si="24"/>
        <v>#DIV/0!</v>
      </c>
      <c r="F805" t="e">
        <f t="shared" si="25"/>
        <v>#DIV/0!</v>
      </c>
    </row>
    <row r="806" spans="1:6">
      <c r="A806" t="s">
        <v>149</v>
      </c>
      <c r="B806">
        <f>'Loans &amp; advances'!B154</f>
        <v>0</v>
      </c>
      <c r="C806" s="28">
        <f>'Loans &amp; advances'!D154</f>
        <v>0</v>
      </c>
      <c r="D806" s="47" t="e">
        <f>C806/'A&amp;L'!$C$2</f>
        <v>#DIV/0!</v>
      </c>
      <c r="E806" t="e">
        <f t="shared" si="24"/>
        <v>#DIV/0!</v>
      </c>
      <c r="F806" t="e">
        <f t="shared" si="25"/>
        <v>#DIV/0!</v>
      </c>
    </row>
    <row r="807" spans="1:6">
      <c r="A807" t="s">
        <v>149</v>
      </c>
      <c r="B807">
        <f>'Loans &amp; advances'!B155</f>
        <v>0</v>
      </c>
      <c r="C807" s="28">
        <f>'Loans &amp; advances'!D155</f>
        <v>0</v>
      </c>
      <c r="D807" s="47" t="e">
        <f>C807/'A&amp;L'!$C$2</f>
        <v>#DIV/0!</v>
      </c>
      <c r="E807" t="e">
        <f t="shared" si="24"/>
        <v>#DIV/0!</v>
      </c>
      <c r="F807" t="e">
        <f t="shared" si="25"/>
        <v>#DIV/0!</v>
      </c>
    </row>
    <row r="808" spans="1:6">
      <c r="A808" t="s">
        <v>149</v>
      </c>
      <c r="B808">
        <f>'Loans &amp; advances'!B156</f>
        <v>0</v>
      </c>
      <c r="C808" s="28">
        <f>'Loans &amp; advances'!D156</f>
        <v>0</v>
      </c>
      <c r="D808" s="47" t="e">
        <f>C808/'A&amp;L'!$C$2</f>
        <v>#DIV/0!</v>
      </c>
      <c r="E808" t="e">
        <f t="shared" si="24"/>
        <v>#DIV/0!</v>
      </c>
      <c r="F808" t="e">
        <f t="shared" si="25"/>
        <v>#DIV/0!</v>
      </c>
    </row>
    <row r="809" spans="1:6">
      <c r="A809" t="s">
        <v>149</v>
      </c>
      <c r="B809">
        <f>'Loans &amp; advances'!B157</f>
        <v>0</v>
      </c>
      <c r="C809" s="28">
        <f>'Loans &amp; advances'!D157</f>
        <v>0</v>
      </c>
      <c r="D809" s="47" t="e">
        <f>C809/'A&amp;L'!$C$2</f>
        <v>#DIV/0!</v>
      </c>
      <c r="E809" t="e">
        <f t="shared" si="24"/>
        <v>#DIV/0!</v>
      </c>
      <c r="F809" t="e">
        <f t="shared" si="25"/>
        <v>#DIV/0!</v>
      </c>
    </row>
    <row r="810" spans="1:6">
      <c r="A810" t="s">
        <v>149</v>
      </c>
      <c r="B810">
        <f>'Loans &amp; advances'!B158</f>
        <v>0</v>
      </c>
      <c r="C810" s="28">
        <f>'Loans &amp; advances'!D158</f>
        <v>0</v>
      </c>
      <c r="D810" s="47" t="e">
        <f>C810/'A&amp;L'!$C$2</f>
        <v>#DIV/0!</v>
      </c>
      <c r="E810" t="e">
        <f t="shared" si="24"/>
        <v>#DIV/0!</v>
      </c>
      <c r="F810" t="e">
        <f t="shared" si="25"/>
        <v>#DIV/0!</v>
      </c>
    </row>
    <row r="811" spans="1:6">
      <c r="A811" t="s">
        <v>149</v>
      </c>
      <c r="B811">
        <f>'Loans &amp; advances'!B159</f>
        <v>0</v>
      </c>
      <c r="C811" s="28">
        <f>'Loans &amp; advances'!D159</f>
        <v>0</v>
      </c>
      <c r="D811" s="47" t="e">
        <f>C811/'A&amp;L'!$C$2</f>
        <v>#DIV/0!</v>
      </c>
      <c r="E811" t="e">
        <f t="shared" si="24"/>
        <v>#DIV/0!</v>
      </c>
      <c r="F811" t="e">
        <f t="shared" si="25"/>
        <v>#DIV/0!</v>
      </c>
    </row>
    <row r="812" spans="1:6">
      <c r="A812" t="s">
        <v>149</v>
      </c>
      <c r="B812">
        <f>'Loans &amp; advances'!B160</f>
        <v>0</v>
      </c>
      <c r="C812" s="28">
        <f>'Loans &amp; advances'!D160</f>
        <v>0</v>
      </c>
      <c r="D812" s="47" t="e">
        <f>C812/'A&amp;L'!$C$2</f>
        <v>#DIV/0!</v>
      </c>
      <c r="E812" t="e">
        <f t="shared" si="24"/>
        <v>#DIV/0!</v>
      </c>
      <c r="F812" t="e">
        <f t="shared" si="25"/>
        <v>#DIV/0!</v>
      </c>
    </row>
    <row r="813" spans="1:6">
      <c r="A813" t="s">
        <v>149</v>
      </c>
      <c r="B813">
        <f>'Loans &amp; advances'!B161</f>
        <v>0</v>
      </c>
      <c r="C813" s="28">
        <f>'Loans &amp; advances'!D161</f>
        <v>0</v>
      </c>
      <c r="D813" s="47" t="e">
        <f>C813/'A&amp;L'!$C$2</f>
        <v>#DIV/0!</v>
      </c>
      <c r="E813" t="e">
        <f t="shared" si="24"/>
        <v>#DIV/0!</v>
      </c>
      <c r="F813" t="e">
        <f t="shared" si="25"/>
        <v>#DIV/0!</v>
      </c>
    </row>
    <row r="814" spans="1:6">
      <c r="A814" t="s">
        <v>149</v>
      </c>
      <c r="B814">
        <f>'Loans &amp; advances'!B162</f>
        <v>0</v>
      </c>
      <c r="C814" s="28">
        <f>'Loans &amp; advances'!D162</f>
        <v>0</v>
      </c>
      <c r="D814" s="47" t="e">
        <f>C814/'A&amp;L'!$C$2</f>
        <v>#DIV/0!</v>
      </c>
      <c r="E814" t="e">
        <f t="shared" si="24"/>
        <v>#DIV/0!</v>
      </c>
      <c r="F814" t="e">
        <f t="shared" si="25"/>
        <v>#DIV/0!</v>
      </c>
    </row>
    <row r="815" spans="1:6">
      <c r="A815" t="s">
        <v>149</v>
      </c>
      <c r="B815">
        <f>'Loans &amp; advances'!B163</f>
        <v>0</v>
      </c>
      <c r="C815" s="28">
        <f>'Loans &amp; advances'!D163</f>
        <v>0</v>
      </c>
      <c r="D815" s="47" t="e">
        <f>C815/'A&amp;L'!$C$2</f>
        <v>#DIV/0!</v>
      </c>
      <c r="E815" t="e">
        <f t="shared" si="24"/>
        <v>#DIV/0!</v>
      </c>
      <c r="F815" t="e">
        <f t="shared" si="25"/>
        <v>#DIV/0!</v>
      </c>
    </row>
    <row r="816" spans="1:6">
      <c r="A816" t="s">
        <v>149</v>
      </c>
      <c r="B816">
        <f>'Loans &amp; advances'!B164</f>
        <v>0</v>
      </c>
      <c r="C816" s="28">
        <f>'Loans &amp; advances'!D164</f>
        <v>0</v>
      </c>
      <c r="D816" s="47" t="e">
        <f>C816/'A&amp;L'!$C$2</f>
        <v>#DIV/0!</v>
      </c>
      <c r="E816" t="e">
        <f t="shared" si="24"/>
        <v>#DIV/0!</v>
      </c>
      <c r="F816" t="e">
        <f t="shared" si="25"/>
        <v>#DIV/0!</v>
      </c>
    </row>
    <row r="817" spans="1:6">
      <c r="A817" t="s">
        <v>149</v>
      </c>
      <c r="B817">
        <f>'Loans &amp; advances'!B165</f>
        <v>0</v>
      </c>
      <c r="C817" s="28">
        <f>'Loans &amp; advances'!D165</f>
        <v>0</v>
      </c>
      <c r="D817" s="47" t="e">
        <f>C817/'A&amp;L'!$C$2</f>
        <v>#DIV/0!</v>
      </c>
      <c r="E817" t="e">
        <f t="shared" si="24"/>
        <v>#DIV/0!</v>
      </c>
      <c r="F817" t="e">
        <f t="shared" si="25"/>
        <v>#DIV/0!</v>
      </c>
    </row>
    <row r="818" spans="1:6">
      <c r="A818" t="s">
        <v>149</v>
      </c>
      <c r="B818">
        <f>'Loans &amp; advances'!B166</f>
        <v>0</v>
      </c>
      <c r="C818" s="28">
        <f>'Loans &amp; advances'!D166</f>
        <v>0</v>
      </c>
      <c r="D818" s="47" t="e">
        <f>C818/'A&amp;L'!$C$2</f>
        <v>#DIV/0!</v>
      </c>
      <c r="E818" t="e">
        <f t="shared" si="24"/>
        <v>#DIV/0!</v>
      </c>
      <c r="F818" t="e">
        <f t="shared" si="25"/>
        <v>#DIV/0!</v>
      </c>
    </row>
    <row r="819" spans="1:6">
      <c r="A819" t="s">
        <v>149</v>
      </c>
      <c r="B819">
        <f>'Loans &amp; advances'!B167</f>
        <v>0</v>
      </c>
      <c r="C819" s="28">
        <f>'Loans &amp; advances'!D167</f>
        <v>0</v>
      </c>
      <c r="D819" s="47" t="e">
        <f>C819/'A&amp;L'!$C$2</f>
        <v>#DIV/0!</v>
      </c>
      <c r="E819" t="e">
        <f t="shared" si="24"/>
        <v>#DIV/0!</v>
      </c>
      <c r="F819" t="e">
        <f t="shared" si="25"/>
        <v>#DIV/0!</v>
      </c>
    </row>
    <row r="820" spans="1:6">
      <c r="A820" t="s">
        <v>149</v>
      </c>
      <c r="B820">
        <f>'Loans &amp; advances'!B168</f>
        <v>0</v>
      </c>
      <c r="C820" s="28">
        <f>'Loans &amp; advances'!D168</f>
        <v>0</v>
      </c>
      <c r="D820" s="47" t="e">
        <f>C820/'A&amp;L'!$C$2</f>
        <v>#DIV/0!</v>
      </c>
      <c r="E820" t="e">
        <f t="shared" si="24"/>
        <v>#DIV/0!</v>
      </c>
      <c r="F820" t="e">
        <f t="shared" si="25"/>
        <v>#DIV/0!</v>
      </c>
    </row>
    <row r="821" spans="1:6">
      <c r="A821" t="s">
        <v>149</v>
      </c>
      <c r="B821">
        <f>'Loans &amp; advances'!B169</f>
        <v>0</v>
      </c>
      <c r="C821" s="28">
        <f>'Loans &amp; advances'!D169</f>
        <v>0</v>
      </c>
      <c r="D821" s="47" t="e">
        <f>C821/'A&amp;L'!$C$2</f>
        <v>#DIV/0!</v>
      </c>
      <c r="E821" t="e">
        <f t="shared" si="24"/>
        <v>#DIV/0!</v>
      </c>
      <c r="F821" t="e">
        <f t="shared" si="25"/>
        <v>#DIV/0!</v>
      </c>
    </row>
    <row r="822" spans="1:6">
      <c r="A822" t="s">
        <v>149</v>
      </c>
      <c r="B822">
        <f>'Loans &amp; advances'!B170</f>
        <v>0</v>
      </c>
      <c r="C822" s="28">
        <f>'Loans &amp; advances'!D170</f>
        <v>0</v>
      </c>
      <c r="D822" s="47" t="e">
        <f>C822/'A&amp;L'!$C$2</f>
        <v>#DIV/0!</v>
      </c>
      <c r="E822" t="e">
        <f t="shared" si="24"/>
        <v>#DIV/0!</v>
      </c>
      <c r="F822" t="e">
        <f t="shared" si="25"/>
        <v>#DIV/0!</v>
      </c>
    </row>
    <row r="823" spans="1:6">
      <c r="A823" t="s">
        <v>149</v>
      </c>
      <c r="B823">
        <f>'Loans &amp; advances'!B171</f>
        <v>0</v>
      </c>
      <c r="C823" s="28">
        <f>'Loans &amp; advances'!D171</f>
        <v>0</v>
      </c>
      <c r="D823" s="47" t="e">
        <f>C823/'A&amp;L'!$C$2</f>
        <v>#DIV/0!</v>
      </c>
      <c r="E823" t="e">
        <f t="shared" si="24"/>
        <v>#DIV/0!</v>
      </c>
      <c r="F823" t="e">
        <f t="shared" si="25"/>
        <v>#DIV/0!</v>
      </c>
    </row>
    <row r="824" spans="1:6">
      <c r="A824" t="s">
        <v>149</v>
      </c>
      <c r="B824">
        <f>'Loans &amp; advances'!B172</f>
        <v>0</v>
      </c>
      <c r="C824" s="28">
        <f>'Loans &amp; advances'!D172</f>
        <v>0</v>
      </c>
      <c r="D824" s="47" t="e">
        <f>C824/'A&amp;L'!$C$2</f>
        <v>#DIV/0!</v>
      </c>
      <c r="E824" t="e">
        <f t="shared" si="24"/>
        <v>#DIV/0!</v>
      </c>
      <c r="F824" t="e">
        <f t="shared" si="25"/>
        <v>#DIV/0!</v>
      </c>
    </row>
    <row r="825" spans="1:6">
      <c r="A825" t="s">
        <v>149</v>
      </c>
      <c r="B825">
        <f>'Loans &amp; advances'!B173</f>
        <v>0</v>
      </c>
      <c r="C825" s="28">
        <f>'Loans &amp; advances'!D173</f>
        <v>0</v>
      </c>
      <c r="D825" s="47" t="e">
        <f>C825/'A&amp;L'!$C$2</f>
        <v>#DIV/0!</v>
      </c>
      <c r="E825" t="e">
        <f t="shared" si="24"/>
        <v>#DIV/0!</v>
      </c>
      <c r="F825" t="e">
        <f t="shared" si="25"/>
        <v>#DIV/0!</v>
      </c>
    </row>
    <row r="826" spans="1:6">
      <c r="A826" t="s">
        <v>149</v>
      </c>
      <c r="B826">
        <f>'Loans &amp; advances'!B174</f>
        <v>0</v>
      </c>
      <c r="C826" s="28">
        <f>'Loans &amp; advances'!D174</f>
        <v>0</v>
      </c>
      <c r="D826" s="47" t="e">
        <f>C826/'A&amp;L'!$C$2</f>
        <v>#DIV/0!</v>
      </c>
      <c r="E826" t="e">
        <f t="shared" si="24"/>
        <v>#DIV/0!</v>
      </c>
      <c r="F826" t="e">
        <f t="shared" si="25"/>
        <v>#DIV/0!</v>
      </c>
    </row>
    <row r="827" spans="1:6">
      <c r="A827" t="s">
        <v>149</v>
      </c>
      <c r="B827">
        <f>'Loans &amp; advances'!B175</f>
        <v>0</v>
      </c>
      <c r="C827" s="28">
        <f>'Loans &amp; advances'!D175</f>
        <v>0</v>
      </c>
      <c r="D827" s="47" t="e">
        <f>C827/'A&amp;L'!$C$2</f>
        <v>#DIV/0!</v>
      </c>
      <c r="E827" t="e">
        <f t="shared" si="24"/>
        <v>#DIV/0!</v>
      </c>
      <c r="F827" t="e">
        <f t="shared" si="25"/>
        <v>#DIV/0!</v>
      </c>
    </row>
    <row r="828" spans="1:6">
      <c r="A828" t="s">
        <v>149</v>
      </c>
      <c r="B828">
        <f>'Loans &amp; advances'!B176</f>
        <v>0</v>
      </c>
      <c r="C828" s="28">
        <f>'Loans &amp; advances'!D176</f>
        <v>0</v>
      </c>
      <c r="D828" s="47" t="e">
        <f>C828/'A&amp;L'!$C$2</f>
        <v>#DIV/0!</v>
      </c>
      <c r="E828" t="e">
        <f t="shared" si="24"/>
        <v>#DIV/0!</v>
      </c>
      <c r="F828" t="e">
        <f t="shared" si="25"/>
        <v>#DIV/0!</v>
      </c>
    </row>
    <row r="829" spans="1:6">
      <c r="A829" t="s">
        <v>149</v>
      </c>
      <c r="B829">
        <f>'Loans &amp; advances'!B177</f>
        <v>0</v>
      </c>
      <c r="C829" s="28">
        <f>'Loans &amp; advances'!D177</f>
        <v>0</v>
      </c>
      <c r="D829" s="47" t="e">
        <f>C829/'A&amp;L'!$C$2</f>
        <v>#DIV/0!</v>
      </c>
      <c r="E829" t="e">
        <f t="shared" si="24"/>
        <v>#DIV/0!</v>
      </c>
      <c r="F829" t="e">
        <f t="shared" si="25"/>
        <v>#DIV/0!</v>
      </c>
    </row>
    <row r="830" spans="1:6">
      <c r="A830" t="s">
        <v>149</v>
      </c>
      <c r="B830">
        <f>'Loans &amp; advances'!B178</f>
        <v>0</v>
      </c>
      <c r="C830" s="28">
        <f>'Loans &amp; advances'!D178</f>
        <v>0</v>
      </c>
      <c r="D830" s="47" t="e">
        <f>C830/'A&amp;L'!$C$2</f>
        <v>#DIV/0!</v>
      </c>
      <c r="E830" t="e">
        <f t="shared" si="24"/>
        <v>#DIV/0!</v>
      </c>
      <c r="F830" t="e">
        <f t="shared" si="25"/>
        <v>#DIV/0!</v>
      </c>
    </row>
    <row r="831" spans="1:6">
      <c r="A831" t="s">
        <v>149</v>
      </c>
      <c r="B831">
        <f>'Loans &amp; advances'!B179</f>
        <v>0</v>
      </c>
      <c r="C831" s="28">
        <f>'Loans &amp; advances'!D179</f>
        <v>0</v>
      </c>
      <c r="D831" s="47" t="e">
        <f>C831/'A&amp;L'!$C$2</f>
        <v>#DIV/0!</v>
      </c>
      <c r="E831" t="e">
        <f t="shared" si="24"/>
        <v>#DIV/0!</v>
      </c>
      <c r="F831" t="e">
        <f t="shared" si="25"/>
        <v>#DIV/0!</v>
      </c>
    </row>
    <row r="832" spans="1:6">
      <c r="A832" t="s">
        <v>149</v>
      </c>
      <c r="B832">
        <f>'Loans &amp; advances'!B180</f>
        <v>0</v>
      </c>
      <c r="C832" s="28">
        <f>'Loans &amp; advances'!D180</f>
        <v>0</v>
      </c>
      <c r="D832" s="47" t="e">
        <f>C832/'A&amp;L'!$C$2</f>
        <v>#DIV/0!</v>
      </c>
      <c r="E832" t="e">
        <f t="shared" si="24"/>
        <v>#DIV/0!</v>
      </c>
      <c r="F832" t="e">
        <f t="shared" si="25"/>
        <v>#DIV/0!</v>
      </c>
    </row>
    <row r="833" spans="1:6">
      <c r="A833" t="s">
        <v>149</v>
      </c>
      <c r="B833">
        <f>'Loans &amp; advances'!B181</f>
        <v>0</v>
      </c>
      <c r="C833" s="28">
        <f>'Loans &amp; advances'!D181</f>
        <v>0</v>
      </c>
      <c r="D833" s="47" t="e">
        <f>C833/'A&amp;L'!$C$2</f>
        <v>#DIV/0!</v>
      </c>
      <c r="E833" t="e">
        <f t="shared" si="24"/>
        <v>#DIV/0!</v>
      </c>
      <c r="F833" t="e">
        <f t="shared" si="25"/>
        <v>#DIV/0!</v>
      </c>
    </row>
    <row r="834" spans="1:6">
      <c r="A834" t="s">
        <v>149</v>
      </c>
      <c r="B834">
        <f>'Loans &amp; advances'!B182</f>
        <v>0</v>
      </c>
      <c r="C834" s="28">
        <f>'Loans &amp; advances'!D182</f>
        <v>0</v>
      </c>
      <c r="D834" s="47" t="e">
        <f>C834/'A&amp;L'!$C$2</f>
        <v>#DIV/0!</v>
      </c>
      <c r="E834" t="e">
        <f t="shared" si="24"/>
        <v>#DIV/0!</v>
      </c>
      <c r="F834" t="e">
        <f t="shared" si="25"/>
        <v>#DIV/0!</v>
      </c>
    </row>
    <row r="835" spans="1:6">
      <c r="A835" t="s">
        <v>149</v>
      </c>
      <c r="B835">
        <f>'Loans &amp; advances'!B183</f>
        <v>0</v>
      </c>
      <c r="C835" s="28">
        <f>'Loans &amp; advances'!D183</f>
        <v>0</v>
      </c>
      <c r="D835" s="47" t="e">
        <f>C835/'A&amp;L'!$C$2</f>
        <v>#DIV/0!</v>
      </c>
      <c r="E835" t="e">
        <f t="shared" si="24"/>
        <v>#DIV/0!</v>
      </c>
      <c r="F835" t="e">
        <f t="shared" si="25"/>
        <v>#DIV/0!</v>
      </c>
    </row>
    <row r="836" spans="1:6">
      <c r="A836" t="s">
        <v>149</v>
      </c>
      <c r="B836">
        <f>'Loans &amp; advances'!B184</f>
        <v>0</v>
      </c>
      <c r="C836" s="28">
        <f>'Loans &amp; advances'!D184</f>
        <v>0</v>
      </c>
      <c r="D836" s="47" t="e">
        <f>C836/'A&amp;L'!$C$2</f>
        <v>#DIV/0!</v>
      </c>
      <c r="E836" t="e">
        <f t="shared" si="24"/>
        <v>#DIV/0!</v>
      </c>
      <c r="F836" t="e">
        <f t="shared" si="25"/>
        <v>#DIV/0!</v>
      </c>
    </row>
    <row r="837" spans="1:6">
      <c r="A837" t="s">
        <v>149</v>
      </c>
      <c r="B837">
        <f>'Loans &amp; advances'!B185</f>
        <v>0</v>
      </c>
      <c r="C837" s="28">
        <f>'Loans &amp; advances'!D185</f>
        <v>0</v>
      </c>
      <c r="D837" s="47" t="e">
        <f>C837/'A&amp;L'!$C$2</f>
        <v>#DIV/0!</v>
      </c>
      <c r="E837" t="e">
        <f t="shared" si="24"/>
        <v>#DIV/0!</v>
      </c>
      <c r="F837" t="e">
        <f t="shared" si="25"/>
        <v>#DIV/0!</v>
      </c>
    </row>
    <row r="838" spans="1:6">
      <c r="A838" t="s">
        <v>149</v>
      </c>
      <c r="B838">
        <f>'Loans &amp; advances'!B186</f>
        <v>0</v>
      </c>
      <c r="C838" s="28">
        <f>'Loans &amp; advances'!D186</f>
        <v>0</v>
      </c>
      <c r="D838" s="47" t="e">
        <f>C838/'A&amp;L'!$C$2</f>
        <v>#DIV/0!</v>
      </c>
      <c r="E838" t="e">
        <f t="shared" si="24"/>
        <v>#DIV/0!</v>
      </c>
      <c r="F838" t="e">
        <f t="shared" si="25"/>
        <v>#DIV/0!</v>
      </c>
    </row>
    <row r="839" spans="1:6">
      <c r="A839" t="s">
        <v>149</v>
      </c>
      <c r="B839">
        <f>'Loans &amp; advances'!B187</f>
        <v>0</v>
      </c>
      <c r="C839" s="28">
        <f>'Loans &amp; advances'!D187</f>
        <v>0</v>
      </c>
      <c r="D839" s="47" t="e">
        <f>C839/'A&amp;L'!$C$2</f>
        <v>#DIV/0!</v>
      </c>
      <c r="E839" t="e">
        <f t="shared" ref="E839:E902" si="26">RANK(D839,$D$6:$D$1655,0)</f>
        <v>#DIV/0!</v>
      </c>
      <c r="F839" t="e">
        <f t="shared" ref="F839:F902" si="27">IF(E839&gt;1," ",IF(AND(E839=1,B839=$B$1),"FALSE",TRUE))</f>
        <v>#DIV/0!</v>
      </c>
    </row>
    <row r="840" spans="1:6">
      <c r="A840" t="s">
        <v>149</v>
      </c>
      <c r="B840">
        <f>'Loans &amp; advances'!B188</f>
        <v>0</v>
      </c>
      <c r="C840" s="28">
        <f>'Loans &amp; advances'!D188</f>
        <v>0</v>
      </c>
      <c r="D840" s="47" t="e">
        <f>C840/'A&amp;L'!$C$2</f>
        <v>#DIV/0!</v>
      </c>
      <c r="E840" t="e">
        <f t="shared" si="26"/>
        <v>#DIV/0!</v>
      </c>
      <c r="F840" t="e">
        <f t="shared" si="27"/>
        <v>#DIV/0!</v>
      </c>
    </row>
    <row r="841" spans="1:6">
      <c r="A841" t="s">
        <v>149</v>
      </c>
      <c r="B841">
        <f>'Loans &amp; advances'!B189</f>
        <v>0</v>
      </c>
      <c r="C841" s="28">
        <f>'Loans &amp; advances'!D189</f>
        <v>0</v>
      </c>
      <c r="D841" s="47" t="e">
        <f>C841/'A&amp;L'!$C$2</f>
        <v>#DIV/0!</v>
      </c>
      <c r="E841" t="e">
        <f t="shared" si="26"/>
        <v>#DIV/0!</v>
      </c>
      <c r="F841" t="e">
        <f t="shared" si="27"/>
        <v>#DIV/0!</v>
      </c>
    </row>
    <row r="842" spans="1:6">
      <c r="A842" t="s">
        <v>149</v>
      </c>
      <c r="B842">
        <f>'Loans &amp; advances'!B190</f>
        <v>0</v>
      </c>
      <c r="C842" s="28">
        <f>'Loans &amp; advances'!D190</f>
        <v>0</v>
      </c>
      <c r="D842" s="47" t="e">
        <f>C842/'A&amp;L'!$C$2</f>
        <v>#DIV/0!</v>
      </c>
      <c r="E842" t="e">
        <f t="shared" si="26"/>
        <v>#DIV/0!</v>
      </c>
      <c r="F842" t="e">
        <f t="shared" si="27"/>
        <v>#DIV/0!</v>
      </c>
    </row>
    <row r="843" spans="1:6">
      <c r="A843" t="s">
        <v>149</v>
      </c>
      <c r="B843">
        <f>'Loans &amp; advances'!B191</f>
        <v>0</v>
      </c>
      <c r="C843" s="28">
        <f>'Loans &amp; advances'!D191</f>
        <v>0</v>
      </c>
      <c r="D843" s="47" t="e">
        <f>C843/'A&amp;L'!$C$2</f>
        <v>#DIV/0!</v>
      </c>
      <c r="E843" t="e">
        <f t="shared" si="26"/>
        <v>#DIV/0!</v>
      </c>
      <c r="F843" t="e">
        <f t="shared" si="27"/>
        <v>#DIV/0!</v>
      </c>
    </row>
    <row r="844" spans="1:6">
      <c r="A844" t="s">
        <v>149</v>
      </c>
      <c r="B844">
        <f>'Loans &amp; advances'!B192</f>
        <v>0</v>
      </c>
      <c r="C844" s="28">
        <f>'Loans &amp; advances'!D192</f>
        <v>0</v>
      </c>
      <c r="D844" s="47" t="e">
        <f>C844/'A&amp;L'!$C$2</f>
        <v>#DIV/0!</v>
      </c>
      <c r="E844" t="e">
        <f t="shared" si="26"/>
        <v>#DIV/0!</v>
      </c>
      <c r="F844" t="e">
        <f t="shared" si="27"/>
        <v>#DIV/0!</v>
      </c>
    </row>
    <row r="845" spans="1:6">
      <c r="A845" t="s">
        <v>149</v>
      </c>
      <c r="B845">
        <f>'Loans &amp; advances'!B193</f>
        <v>0</v>
      </c>
      <c r="C845" s="28">
        <f>'Loans &amp; advances'!D193</f>
        <v>0</v>
      </c>
      <c r="D845" s="47" t="e">
        <f>C845/'A&amp;L'!$C$2</f>
        <v>#DIV/0!</v>
      </c>
      <c r="E845" t="e">
        <f t="shared" si="26"/>
        <v>#DIV/0!</v>
      </c>
      <c r="F845" t="e">
        <f t="shared" si="27"/>
        <v>#DIV/0!</v>
      </c>
    </row>
    <row r="846" spans="1:6">
      <c r="A846" t="s">
        <v>149</v>
      </c>
      <c r="B846">
        <f>'Loans &amp; advances'!B194</f>
        <v>0</v>
      </c>
      <c r="C846" s="28">
        <f>'Loans &amp; advances'!D194</f>
        <v>0</v>
      </c>
      <c r="D846" s="47" t="e">
        <f>C846/'A&amp;L'!$C$2</f>
        <v>#DIV/0!</v>
      </c>
      <c r="E846" t="e">
        <f t="shared" si="26"/>
        <v>#DIV/0!</v>
      </c>
      <c r="F846" t="e">
        <f t="shared" si="27"/>
        <v>#DIV/0!</v>
      </c>
    </row>
    <row r="847" spans="1:6">
      <c r="A847" t="s">
        <v>149</v>
      </c>
      <c r="B847">
        <f>'Loans &amp; advances'!B195</f>
        <v>0</v>
      </c>
      <c r="C847" s="28">
        <f>'Loans &amp; advances'!D195</f>
        <v>0</v>
      </c>
      <c r="D847" s="47" t="e">
        <f>C847/'A&amp;L'!$C$2</f>
        <v>#DIV/0!</v>
      </c>
      <c r="E847" t="e">
        <f t="shared" si="26"/>
        <v>#DIV/0!</v>
      </c>
      <c r="F847" t="e">
        <f t="shared" si="27"/>
        <v>#DIV/0!</v>
      </c>
    </row>
    <row r="848" spans="1:6">
      <c r="A848" t="s">
        <v>149</v>
      </c>
      <c r="B848">
        <f>'Loans &amp; advances'!B196</f>
        <v>0</v>
      </c>
      <c r="C848" s="28">
        <f>'Loans &amp; advances'!D196</f>
        <v>0</v>
      </c>
      <c r="D848" s="47" t="e">
        <f>C848/'A&amp;L'!$C$2</f>
        <v>#DIV/0!</v>
      </c>
      <c r="E848" t="e">
        <f t="shared" si="26"/>
        <v>#DIV/0!</v>
      </c>
      <c r="F848" t="e">
        <f t="shared" si="27"/>
        <v>#DIV/0!</v>
      </c>
    </row>
    <row r="849" spans="1:6">
      <c r="A849" t="s">
        <v>149</v>
      </c>
      <c r="B849">
        <f>'Loans &amp; advances'!B197</f>
        <v>0</v>
      </c>
      <c r="C849" s="28">
        <f>'Loans &amp; advances'!D197</f>
        <v>0</v>
      </c>
      <c r="D849" s="47" t="e">
        <f>C849/'A&amp;L'!$C$2</f>
        <v>#DIV/0!</v>
      </c>
      <c r="E849" t="e">
        <f t="shared" si="26"/>
        <v>#DIV/0!</v>
      </c>
      <c r="F849" t="e">
        <f t="shared" si="27"/>
        <v>#DIV/0!</v>
      </c>
    </row>
    <row r="850" spans="1:6">
      <c r="A850" t="s">
        <v>149</v>
      </c>
      <c r="B850">
        <f>'Loans &amp; advances'!B198</f>
        <v>0</v>
      </c>
      <c r="C850" s="28">
        <f>'Loans &amp; advances'!D198</f>
        <v>0</v>
      </c>
      <c r="D850" s="47" t="e">
        <f>C850/'A&amp;L'!$C$2</f>
        <v>#DIV/0!</v>
      </c>
      <c r="E850" t="e">
        <f t="shared" si="26"/>
        <v>#DIV/0!</v>
      </c>
      <c r="F850" t="e">
        <f t="shared" si="27"/>
        <v>#DIV/0!</v>
      </c>
    </row>
    <row r="851" spans="1:6">
      <c r="A851" t="s">
        <v>149</v>
      </c>
      <c r="B851">
        <f>'Loans &amp; advances'!B199</f>
        <v>0</v>
      </c>
      <c r="C851" s="28">
        <f>'Loans &amp; advances'!D199</f>
        <v>0</v>
      </c>
      <c r="D851" s="47" t="e">
        <f>C851/'A&amp;L'!$C$2</f>
        <v>#DIV/0!</v>
      </c>
      <c r="E851" t="e">
        <f t="shared" si="26"/>
        <v>#DIV/0!</v>
      </c>
      <c r="F851" t="e">
        <f t="shared" si="27"/>
        <v>#DIV/0!</v>
      </c>
    </row>
    <row r="852" spans="1:6">
      <c r="A852" t="s">
        <v>149</v>
      </c>
      <c r="B852">
        <f>'Loans &amp; advances'!B200</f>
        <v>0</v>
      </c>
      <c r="C852" s="28">
        <f>'Loans &amp; advances'!D200</f>
        <v>0</v>
      </c>
      <c r="D852" s="47" t="e">
        <f>C852/'A&amp;L'!$C$2</f>
        <v>#DIV/0!</v>
      </c>
      <c r="E852" t="e">
        <f t="shared" si="26"/>
        <v>#DIV/0!</v>
      </c>
      <c r="F852" t="e">
        <f t="shared" si="27"/>
        <v>#DIV/0!</v>
      </c>
    </row>
    <row r="853" spans="1:6">
      <c r="A853" t="s">
        <v>149</v>
      </c>
      <c r="B853">
        <f>'Loans &amp; advances'!B201</f>
        <v>0</v>
      </c>
      <c r="C853" s="28">
        <f>'Loans &amp; advances'!D201</f>
        <v>0</v>
      </c>
      <c r="D853" s="47" t="e">
        <f>C853/'A&amp;L'!$C$2</f>
        <v>#DIV/0!</v>
      </c>
      <c r="E853" t="e">
        <f t="shared" si="26"/>
        <v>#DIV/0!</v>
      </c>
      <c r="F853" t="e">
        <f t="shared" si="27"/>
        <v>#DIV/0!</v>
      </c>
    </row>
    <row r="854" spans="1:6">
      <c r="A854" t="s">
        <v>149</v>
      </c>
      <c r="B854">
        <f>'Loans &amp; advances'!B202</f>
        <v>0</v>
      </c>
      <c r="C854" s="28">
        <f>'Loans &amp; advances'!D202</f>
        <v>0</v>
      </c>
      <c r="D854" s="47" t="e">
        <f>C854/'A&amp;L'!$C$2</f>
        <v>#DIV/0!</v>
      </c>
      <c r="E854" t="e">
        <f t="shared" si="26"/>
        <v>#DIV/0!</v>
      </c>
      <c r="F854" t="e">
        <f t="shared" si="27"/>
        <v>#DIV/0!</v>
      </c>
    </row>
    <row r="855" spans="1:6">
      <c r="A855" t="s">
        <v>149</v>
      </c>
      <c r="B855">
        <f>'Loans &amp; advances'!B203</f>
        <v>0</v>
      </c>
      <c r="C855" s="28">
        <f>'Loans &amp; advances'!D203</f>
        <v>0</v>
      </c>
      <c r="D855" s="47" t="e">
        <f>C855/'A&amp;L'!$C$2</f>
        <v>#DIV/0!</v>
      </c>
      <c r="E855" t="e">
        <f t="shared" si="26"/>
        <v>#DIV/0!</v>
      </c>
      <c r="F855" t="e">
        <f t="shared" si="27"/>
        <v>#DIV/0!</v>
      </c>
    </row>
    <row r="856" spans="1:6">
      <c r="A856" t="s">
        <v>149</v>
      </c>
      <c r="B856">
        <f>'Loans &amp; advances'!B204</f>
        <v>0</v>
      </c>
      <c r="C856" s="28">
        <f>'Loans &amp; advances'!D204</f>
        <v>0</v>
      </c>
      <c r="D856" s="47" t="e">
        <f>C856/'A&amp;L'!$C$2</f>
        <v>#DIV/0!</v>
      </c>
      <c r="E856" t="e">
        <f t="shared" si="26"/>
        <v>#DIV/0!</v>
      </c>
      <c r="F856" t="e">
        <f t="shared" si="27"/>
        <v>#DIV/0!</v>
      </c>
    </row>
    <row r="857" spans="1:6">
      <c r="A857" t="s">
        <v>149</v>
      </c>
      <c r="B857">
        <f>'Loans &amp; advances'!B205</f>
        <v>0</v>
      </c>
      <c r="C857" s="28">
        <f>'Loans &amp; advances'!D205</f>
        <v>0</v>
      </c>
      <c r="D857" s="47" t="e">
        <f>C857/'A&amp;L'!$C$2</f>
        <v>#DIV/0!</v>
      </c>
      <c r="E857" t="e">
        <f t="shared" si="26"/>
        <v>#DIV/0!</v>
      </c>
      <c r="F857" t="e">
        <f t="shared" si="27"/>
        <v>#DIV/0!</v>
      </c>
    </row>
    <row r="858" spans="1:6">
      <c r="A858" t="s">
        <v>149</v>
      </c>
      <c r="B858">
        <f>'Loans &amp; advances'!B206</f>
        <v>0</v>
      </c>
      <c r="C858" s="28">
        <f>'Loans &amp; advances'!D206</f>
        <v>0</v>
      </c>
      <c r="D858" s="47" t="e">
        <f>C858/'A&amp;L'!$C$2</f>
        <v>#DIV/0!</v>
      </c>
      <c r="E858" t="e">
        <f t="shared" si="26"/>
        <v>#DIV/0!</v>
      </c>
      <c r="F858" t="e">
        <f t="shared" si="27"/>
        <v>#DIV/0!</v>
      </c>
    </row>
    <row r="859" spans="1:6">
      <c r="A859" t="s">
        <v>149</v>
      </c>
      <c r="B859">
        <f>'Loans &amp; advances'!B207</f>
        <v>0</v>
      </c>
      <c r="C859" s="28">
        <f>'Loans &amp; advances'!D207</f>
        <v>0</v>
      </c>
      <c r="D859" s="47" t="e">
        <f>C859/'A&amp;L'!$C$2</f>
        <v>#DIV/0!</v>
      </c>
      <c r="E859" t="e">
        <f t="shared" si="26"/>
        <v>#DIV/0!</v>
      </c>
      <c r="F859" t="e">
        <f t="shared" si="27"/>
        <v>#DIV/0!</v>
      </c>
    </row>
    <row r="860" spans="1:6">
      <c r="A860" t="s">
        <v>149</v>
      </c>
      <c r="B860">
        <f>'Loans &amp; advances'!B208</f>
        <v>0</v>
      </c>
      <c r="C860" s="28">
        <f>'Loans &amp; advances'!D208</f>
        <v>0</v>
      </c>
      <c r="D860" s="47" t="e">
        <f>C860/'A&amp;L'!$C$2</f>
        <v>#DIV/0!</v>
      </c>
      <c r="E860" t="e">
        <f t="shared" si="26"/>
        <v>#DIV/0!</v>
      </c>
      <c r="F860" t="e">
        <f t="shared" si="27"/>
        <v>#DIV/0!</v>
      </c>
    </row>
    <row r="861" spans="1:6">
      <c r="A861" t="s">
        <v>149</v>
      </c>
      <c r="B861">
        <f>'Loans &amp; advances'!B209</f>
        <v>0</v>
      </c>
      <c r="C861" s="28">
        <f>'Loans &amp; advances'!D209</f>
        <v>0</v>
      </c>
      <c r="D861" s="47" t="e">
        <f>C861/'A&amp;L'!$C$2</f>
        <v>#DIV/0!</v>
      </c>
      <c r="E861" t="e">
        <f t="shared" si="26"/>
        <v>#DIV/0!</v>
      </c>
      <c r="F861" t="e">
        <f t="shared" si="27"/>
        <v>#DIV/0!</v>
      </c>
    </row>
    <row r="862" spans="1:6">
      <c r="A862" t="s">
        <v>149</v>
      </c>
      <c r="B862">
        <f>'Loans &amp; advances'!B210</f>
        <v>0</v>
      </c>
      <c r="C862" s="28">
        <f>'Loans &amp; advances'!D210</f>
        <v>0</v>
      </c>
      <c r="D862" s="47" t="e">
        <f>C862/'A&amp;L'!$C$2</f>
        <v>#DIV/0!</v>
      </c>
      <c r="E862" t="e">
        <f t="shared" si="26"/>
        <v>#DIV/0!</v>
      </c>
      <c r="F862" t="e">
        <f t="shared" si="27"/>
        <v>#DIV/0!</v>
      </c>
    </row>
    <row r="863" spans="1:6">
      <c r="A863" t="s">
        <v>149</v>
      </c>
      <c r="B863">
        <f>'Loans &amp; advances'!B211</f>
        <v>0</v>
      </c>
      <c r="C863" s="28">
        <f>'Loans &amp; advances'!D211</f>
        <v>0</v>
      </c>
      <c r="D863" s="47" t="e">
        <f>C863/'A&amp;L'!$C$2</f>
        <v>#DIV/0!</v>
      </c>
      <c r="E863" t="e">
        <f t="shared" si="26"/>
        <v>#DIV/0!</v>
      </c>
      <c r="F863" t="e">
        <f t="shared" si="27"/>
        <v>#DIV/0!</v>
      </c>
    </row>
    <row r="864" spans="1:6">
      <c r="A864" t="s">
        <v>149</v>
      </c>
      <c r="B864">
        <f>'Loans &amp; advances'!B212</f>
        <v>0</v>
      </c>
      <c r="C864" s="28">
        <f>'Loans &amp; advances'!D212</f>
        <v>0</v>
      </c>
      <c r="D864" s="47" t="e">
        <f>C864/'A&amp;L'!$C$2</f>
        <v>#DIV/0!</v>
      </c>
      <c r="E864" t="e">
        <f t="shared" si="26"/>
        <v>#DIV/0!</v>
      </c>
      <c r="F864" t="e">
        <f t="shared" si="27"/>
        <v>#DIV/0!</v>
      </c>
    </row>
    <row r="865" spans="1:6">
      <c r="A865" t="s">
        <v>149</v>
      </c>
      <c r="B865">
        <f>'Loans &amp; advances'!B213</f>
        <v>0</v>
      </c>
      <c r="C865" s="28">
        <f>'Loans &amp; advances'!D213</f>
        <v>0</v>
      </c>
      <c r="D865" s="47" t="e">
        <f>C865/'A&amp;L'!$C$2</f>
        <v>#DIV/0!</v>
      </c>
      <c r="E865" t="e">
        <f t="shared" si="26"/>
        <v>#DIV/0!</v>
      </c>
      <c r="F865" t="e">
        <f t="shared" si="27"/>
        <v>#DIV/0!</v>
      </c>
    </row>
    <row r="866" spans="1:6">
      <c r="A866" t="s">
        <v>149</v>
      </c>
      <c r="B866">
        <f>'Loans &amp; advances'!B214</f>
        <v>0</v>
      </c>
      <c r="C866" s="28">
        <f>'Loans &amp; advances'!D214</f>
        <v>0</v>
      </c>
      <c r="D866" s="47" t="e">
        <f>C866/'A&amp;L'!$C$2</f>
        <v>#DIV/0!</v>
      </c>
      <c r="E866" t="e">
        <f t="shared" si="26"/>
        <v>#DIV/0!</v>
      </c>
      <c r="F866" t="e">
        <f t="shared" si="27"/>
        <v>#DIV/0!</v>
      </c>
    </row>
    <row r="867" spans="1:6">
      <c r="A867" t="s">
        <v>149</v>
      </c>
      <c r="B867">
        <f>'Loans &amp; advances'!B215</f>
        <v>0</v>
      </c>
      <c r="C867" s="28">
        <f>'Loans &amp; advances'!D215</f>
        <v>0</v>
      </c>
      <c r="D867" s="47" t="e">
        <f>C867/'A&amp;L'!$C$2</f>
        <v>#DIV/0!</v>
      </c>
      <c r="E867" t="e">
        <f t="shared" si="26"/>
        <v>#DIV/0!</v>
      </c>
      <c r="F867" t="e">
        <f t="shared" si="27"/>
        <v>#DIV/0!</v>
      </c>
    </row>
    <row r="868" spans="1:6">
      <c r="A868" t="s">
        <v>149</v>
      </c>
      <c r="B868">
        <f>'Loans &amp; advances'!B216</f>
        <v>0</v>
      </c>
      <c r="C868" s="28">
        <f>'Loans &amp; advances'!D216</f>
        <v>0</v>
      </c>
      <c r="D868" s="47" t="e">
        <f>C868/'A&amp;L'!$C$2</f>
        <v>#DIV/0!</v>
      </c>
      <c r="E868" t="e">
        <f t="shared" si="26"/>
        <v>#DIV/0!</v>
      </c>
      <c r="F868" t="e">
        <f t="shared" si="27"/>
        <v>#DIV/0!</v>
      </c>
    </row>
    <row r="869" spans="1:6">
      <c r="A869" t="s">
        <v>149</v>
      </c>
      <c r="B869">
        <f>'Loans &amp; advances'!B217</f>
        <v>0</v>
      </c>
      <c r="C869" s="28">
        <f>'Loans &amp; advances'!D217</f>
        <v>0</v>
      </c>
      <c r="D869" s="47" t="e">
        <f>C869/'A&amp;L'!$C$2</f>
        <v>#DIV/0!</v>
      </c>
      <c r="E869" t="e">
        <f t="shared" si="26"/>
        <v>#DIV/0!</v>
      </c>
      <c r="F869" t="e">
        <f t="shared" si="27"/>
        <v>#DIV/0!</v>
      </c>
    </row>
    <row r="870" spans="1:6">
      <c r="A870" t="s">
        <v>149</v>
      </c>
      <c r="B870">
        <f>'Loans &amp; advances'!B218</f>
        <v>0</v>
      </c>
      <c r="C870" s="28">
        <f>'Loans &amp; advances'!D218</f>
        <v>0</v>
      </c>
      <c r="D870" s="47" t="e">
        <f>C870/'A&amp;L'!$C$2</f>
        <v>#DIV/0!</v>
      </c>
      <c r="E870" t="e">
        <f t="shared" si="26"/>
        <v>#DIV/0!</v>
      </c>
      <c r="F870" t="e">
        <f t="shared" si="27"/>
        <v>#DIV/0!</v>
      </c>
    </row>
    <row r="871" spans="1:6">
      <c r="A871" t="s">
        <v>149</v>
      </c>
      <c r="B871">
        <f>'Loans &amp; advances'!B219</f>
        <v>0</v>
      </c>
      <c r="C871" s="28">
        <f>'Loans &amp; advances'!D219</f>
        <v>0</v>
      </c>
      <c r="D871" s="47" t="e">
        <f>C871/'A&amp;L'!$C$2</f>
        <v>#DIV/0!</v>
      </c>
      <c r="E871" t="e">
        <f t="shared" si="26"/>
        <v>#DIV/0!</v>
      </c>
      <c r="F871" t="e">
        <f t="shared" si="27"/>
        <v>#DIV/0!</v>
      </c>
    </row>
    <row r="872" spans="1:6">
      <c r="A872" t="s">
        <v>149</v>
      </c>
      <c r="B872">
        <f>'Loans &amp; advances'!B220</f>
        <v>0</v>
      </c>
      <c r="C872" s="28">
        <f>'Loans &amp; advances'!D220</f>
        <v>0</v>
      </c>
      <c r="D872" s="47" t="e">
        <f>C872/'A&amp;L'!$C$2</f>
        <v>#DIV/0!</v>
      </c>
      <c r="E872" t="e">
        <f t="shared" si="26"/>
        <v>#DIV/0!</v>
      </c>
      <c r="F872" t="e">
        <f t="shared" si="27"/>
        <v>#DIV/0!</v>
      </c>
    </row>
    <row r="873" spans="1:6">
      <c r="A873" t="s">
        <v>149</v>
      </c>
      <c r="B873">
        <f>'Loans &amp; advances'!B221</f>
        <v>0</v>
      </c>
      <c r="C873" s="28">
        <f>'Loans &amp; advances'!D221</f>
        <v>0</v>
      </c>
      <c r="D873" s="47" t="e">
        <f>C873/'A&amp;L'!$C$2</f>
        <v>#DIV/0!</v>
      </c>
      <c r="E873" t="e">
        <f t="shared" si="26"/>
        <v>#DIV/0!</v>
      </c>
      <c r="F873" t="e">
        <f t="shared" si="27"/>
        <v>#DIV/0!</v>
      </c>
    </row>
    <row r="874" spans="1:6">
      <c r="A874" t="s">
        <v>149</v>
      </c>
      <c r="B874">
        <f>'Loans &amp; advances'!B222</f>
        <v>0</v>
      </c>
      <c r="C874" s="28">
        <f>'Loans &amp; advances'!D222</f>
        <v>0</v>
      </c>
      <c r="D874" s="47" t="e">
        <f>C874/'A&amp;L'!$C$2</f>
        <v>#DIV/0!</v>
      </c>
      <c r="E874" t="e">
        <f t="shared" si="26"/>
        <v>#DIV/0!</v>
      </c>
      <c r="F874" t="e">
        <f t="shared" si="27"/>
        <v>#DIV/0!</v>
      </c>
    </row>
    <row r="875" spans="1:6">
      <c r="A875" t="s">
        <v>149</v>
      </c>
      <c r="B875">
        <f>'Loans &amp; advances'!B223</f>
        <v>0</v>
      </c>
      <c r="C875" s="28">
        <f>'Loans &amp; advances'!D223</f>
        <v>0</v>
      </c>
      <c r="D875" s="47" t="e">
        <f>C875/'A&amp;L'!$C$2</f>
        <v>#DIV/0!</v>
      </c>
      <c r="E875" t="e">
        <f t="shared" si="26"/>
        <v>#DIV/0!</v>
      </c>
      <c r="F875" t="e">
        <f t="shared" si="27"/>
        <v>#DIV/0!</v>
      </c>
    </row>
    <row r="876" spans="1:6">
      <c r="A876" t="s">
        <v>149</v>
      </c>
      <c r="B876">
        <f>'Loans &amp; advances'!B224</f>
        <v>0</v>
      </c>
      <c r="C876" s="28">
        <f>'Loans &amp; advances'!D224</f>
        <v>0</v>
      </c>
      <c r="D876" s="47" t="e">
        <f>C876/'A&amp;L'!$C$2</f>
        <v>#DIV/0!</v>
      </c>
      <c r="E876" t="e">
        <f t="shared" si="26"/>
        <v>#DIV/0!</v>
      </c>
      <c r="F876" t="e">
        <f t="shared" si="27"/>
        <v>#DIV/0!</v>
      </c>
    </row>
    <row r="877" spans="1:6">
      <c r="A877" t="s">
        <v>149</v>
      </c>
      <c r="B877">
        <f>'Loans &amp; advances'!B225</f>
        <v>0</v>
      </c>
      <c r="C877" s="28">
        <f>'Loans &amp; advances'!D225</f>
        <v>0</v>
      </c>
      <c r="D877" s="47" t="e">
        <f>C877/'A&amp;L'!$C$2</f>
        <v>#DIV/0!</v>
      </c>
      <c r="E877" t="e">
        <f t="shared" si="26"/>
        <v>#DIV/0!</v>
      </c>
      <c r="F877" t="e">
        <f t="shared" si="27"/>
        <v>#DIV/0!</v>
      </c>
    </row>
    <row r="878" spans="1:6">
      <c r="A878" t="s">
        <v>149</v>
      </c>
      <c r="B878">
        <f>'Loans &amp; advances'!B226</f>
        <v>0</v>
      </c>
      <c r="C878" s="28">
        <f>'Loans &amp; advances'!D226</f>
        <v>0</v>
      </c>
      <c r="D878" s="47" t="e">
        <f>C878/'A&amp;L'!$C$2</f>
        <v>#DIV/0!</v>
      </c>
      <c r="E878" t="e">
        <f t="shared" si="26"/>
        <v>#DIV/0!</v>
      </c>
      <c r="F878" t="e">
        <f t="shared" si="27"/>
        <v>#DIV/0!</v>
      </c>
    </row>
    <row r="879" spans="1:6">
      <c r="A879" t="s">
        <v>149</v>
      </c>
      <c r="B879">
        <f>'Loans &amp; advances'!B227</f>
        <v>0</v>
      </c>
      <c r="C879" s="28">
        <f>'Loans &amp; advances'!D227</f>
        <v>0</v>
      </c>
      <c r="D879" s="47" t="e">
        <f>C879/'A&amp;L'!$C$2</f>
        <v>#DIV/0!</v>
      </c>
      <c r="E879" t="e">
        <f t="shared" si="26"/>
        <v>#DIV/0!</v>
      </c>
      <c r="F879" t="e">
        <f t="shared" si="27"/>
        <v>#DIV/0!</v>
      </c>
    </row>
    <row r="880" spans="1:6">
      <c r="A880" t="s">
        <v>149</v>
      </c>
      <c r="B880">
        <f>'Loans &amp; advances'!B228</f>
        <v>0</v>
      </c>
      <c r="C880" s="28">
        <f>'Loans &amp; advances'!D228</f>
        <v>0</v>
      </c>
      <c r="D880" s="47" t="e">
        <f>C880/'A&amp;L'!$C$2</f>
        <v>#DIV/0!</v>
      </c>
      <c r="E880" t="e">
        <f t="shared" si="26"/>
        <v>#DIV/0!</v>
      </c>
      <c r="F880" t="e">
        <f t="shared" si="27"/>
        <v>#DIV/0!</v>
      </c>
    </row>
    <row r="881" spans="1:6">
      <c r="A881" t="s">
        <v>149</v>
      </c>
      <c r="B881">
        <f>'Loans &amp; advances'!B229</f>
        <v>0</v>
      </c>
      <c r="C881" s="28">
        <f>'Loans &amp; advances'!D229</f>
        <v>0</v>
      </c>
      <c r="D881" s="47" t="e">
        <f>C881/'A&amp;L'!$C$2</f>
        <v>#DIV/0!</v>
      </c>
      <c r="E881" t="e">
        <f t="shared" si="26"/>
        <v>#DIV/0!</v>
      </c>
      <c r="F881" t="e">
        <f t="shared" si="27"/>
        <v>#DIV/0!</v>
      </c>
    </row>
    <row r="882" spans="1:6">
      <c r="A882" t="s">
        <v>149</v>
      </c>
      <c r="B882">
        <f>'Loans &amp; advances'!B230</f>
        <v>0</v>
      </c>
      <c r="C882" s="28">
        <f>'Loans &amp; advances'!D230</f>
        <v>0</v>
      </c>
      <c r="D882" s="47" t="e">
        <f>C882/'A&amp;L'!$C$2</f>
        <v>#DIV/0!</v>
      </c>
      <c r="E882" t="e">
        <f t="shared" si="26"/>
        <v>#DIV/0!</v>
      </c>
      <c r="F882" t="e">
        <f t="shared" si="27"/>
        <v>#DIV/0!</v>
      </c>
    </row>
    <row r="883" spans="1:6">
      <c r="A883" t="s">
        <v>149</v>
      </c>
      <c r="B883">
        <f>'Loans &amp; advances'!B231</f>
        <v>0</v>
      </c>
      <c r="C883" s="28">
        <f>'Loans &amp; advances'!D231</f>
        <v>0</v>
      </c>
      <c r="D883" s="47" t="e">
        <f>C883/'A&amp;L'!$C$2</f>
        <v>#DIV/0!</v>
      </c>
      <c r="E883" t="e">
        <f t="shared" si="26"/>
        <v>#DIV/0!</v>
      </c>
      <c r="F883" t="e">
        <f t="shared" si="27"/>
        <v>#DIV/0!</v>
      </c>
    </row>
    <row r="884" spans="1:6">
      <c r="A884" t="s">
        <v>149</v>
      </c>
      <c r="B884">
        <f>'Loans &amp; advances'!B232</f>
        <v>0</v>
      </c>
      <c r="C884" s="28">
        <f>'Loans &amp; advances'!D232</f>
        <v>0</v>
      </c>
      <c r="D884" s="47" t="e">
        <f>C884/'A&amp;L'!$C$2</f>
        <v>#DIV/0!</v>
      </c>
      <c r="E884" t="e">
        <f t="shared" si="26"/>
        <v>#DIV/0!</v>
      </c>
      <c r="F884" t="e">
        <f t="shared" si="27"/>
        <v>#DIV/0!</v>
      </c>
    </row>
    <row r="885" spans="1:6">
      <c r="A885" t="s">
        <v>149</v>
      </c>
      <c r="B885">
        <f>'Loans &amp; advances'!B233</f>
        <v>0</v>
      </c>
      <c r="C885" s="28">
        <f>'Loans &amp; advances'!D233</f>
        <v>0</v>
      </c>
      <c r="D885" s="47" t="e">
        <f>C885/'A&amp;L'!$C$2</f>
        <v>#DIV/0!</v>
      </c>
      <c r="E885" t="e">
        <f t="shared" si="26"/>
        <v>#DIV/0!</v>
      </c>
      <c r="F885" t="e">
        <f t="shared" si="27"/>
        <v>#DIV/0!</v>
      </c>
    </row>
    <row r="886" spans="1:6">
      <c r="A886" t="s">
        <v>149</v>
      </c>
      <c r="B886">
        <f>'Loans &amp; advances'!B234</f>
        <v>0</v>
      </c>
      <c r="C886" s="28">
        <f>'Loans &amp; advances'!D234</f>
        <v>0</v>
      </c>
      <c r="D886" s="47" t="e">
        <f>C886/'A&amp;L'!$C$2</f>
        <v>#DIV/0!</v>
      </c>
      <c r="E886" t="e">
        <f t="shared" si="26"/>
        <v>#DIV/0!</v>
      </c>
      <c r="F886" t="e">
        <f t="shared" si="27"/>
        <v>#DIV/0!</v>
      </c>
    </row>
    <row r="887" spans="1:6">
      <c r="A887" t="s">
        <v>149</v>
      </c>
      <c r="B887">
        <f>'Loans &amp; advances'!B235</f>
        <v>0</v>
      </c>
      <c r="C887" s="28">
        <f>'Loans &amp; advances'!D235</f>
        <v>0</v>
      </c>
      <c r="D887" s="47" t="e">
        <f>C887/'A&amp;L'!$C$2</f>
        <v>#DIV/0!</v>
      </c>
      <c r="E887" t="e">
        <f t="shared" si="26"/>
        <v>#DIV/0!</v>
      </c>
      <c r="F887" t="e">
        <f t="shared" si="27"/>
        <v>#DIV/0!</v>
      </c>
    </row>
    <row r="888" spans="1:6">
      <c r="A888" t="s">
        <v>149</v>
      </c>
      <c r="B888">
        <f>'Loans &amp; advances'!B236</f>
        <v>0</v>
      </c>
      <c r="C888" s="28">
        <f>'Loans &amp; advances'!D236</f>
        <v>0</v>
      </c>
      <c r="D888" s="47" t="e">
        <f>C888/'A&amp;L'!$C$2</f>
        <v>#DIV/0!</v>
      </c>
      <c r="E888" t="e">
        <f t="shared" si="26"/>
        <v>#DIV/0!</v>
      </c>
      <c r="F888" t="e">
        <f t="shared" si="27"/>
        <v>#DIV/0!</v>
      </c>
    </row>
    <row r="889" spans="1:6">
      <c r="A889" t="s">
        <v>149</v>
      </c>
      <c r="B889">
        <f>'Loans &amp; advances'!B237</f>
        <v>0</v>
      </c>
      <c r="C889" s="28">
        <f>'Loans &amp; advances'!D237</f>
        <v>0</v>
      </c>
      <c r="D889" s="47" t="e">
        <f>C889/'A&amp;L'!$C$2</f>
        <v>#DIV/0!</v>
      </c>
      <c r="E889" t="e">
        <f t="shared" si="26"/>
        <v>#DIV/0!</v>
      </c>
      <c r="F889" t="e">
        <f t="shared" si="27"/>
        <v>#DIV/0!</v>
      </c>
    </row>
    <row r="890" spans="1:6">
      <c r="A890" t="s">
        <v>149</v>
      </c>
      <c r="B890">
        <f>'Loans &amp; advances'!B238</f>
        <v>0</v>
      </c>
      <c r="C890" s="28">
        <f>'Loans &amp; advances'!D238</f>
        <v>0</v>
      </c>
      <c r="D890" s="47" t="e">
        <f>C890/'A&amp;L'!$C$2</f>
        <v>#DIV/0!</v>
      </c>
      <c r="E890" t="e">
        <f t="shared" si="26"/>
        <v>#DIV/0!</v>
      </c>
      <c r="F890" t="e">
        <f t="shared" si="27"/>
        <v>#DIV/0!</v>
      </c>
    </row>
    <row r="891" spans="1:6">
      <c r="A891" t="s">
        <v>149</v>
      </c>
      <c r="B891">
        <f>'Loans &amp; advances'!B239</f>
        <v>0</v>
      </c>
      <c r="C891" s="28">
        <f>'Loans &amp; advances'!D239</f>
        <v>0</v>
      </c>
      <c r="D891" s="47" t="e">
        <f>C891/'A&amp;L'!$C$2</f>
        <v>#DIV/0!</v>
      </c>
      <c r="E891" t="e">
        <f t="shared" si="26"/>
        <v>#DIV/0!</v>
      </c>
      <c r="F891" t="e">
        <f t="shared" si="27"/>
        <v>#DIV/0!</v>
      </c>
    </row>
    <row r="892" spans="1:6">
      <c r="A892" t="s">
        <v>149</v>
      </c>
      <c r="B892">
        <f>'Loans &amp; advances'!B240</f>
        <v>0</v>
      </c>
      <c r="C892" s="28">
        <f>'Loans &amp; advances'!D240</f>
        <v>0</v>
      </c>
      <c r="D892" s="47" t="e">
        <f>C892/'A&amp;L'!$C$2</f>
        <v>#DIV/0!</v>
      </c>
      <c r="E892" t="e">
        <f t="shared" si="26"/>
        <v>#DIV/0!</v>
      </c>
      <c r="F892" t="e">
        <f t="shared" si="27"/>
        <v>#DIV/0!</v>
      </c>
    </row>
    <row r="893" spans="1:6">
      <c r="A893" t="s">
        <v>149</v>
      </c>
      <c r="B893">
        <f>'Loans &amp; advances'!B241</f>
        <v>0</v>
      </c>
      <c r="C893" s="28">
        <f>'Loans &amp; advances'!D241</f>
        <v>0</v>
      </c>
      <c r="D893" s="47" t="e">
        <f>C893/'A&amp;L'!$C$2</f>
        <v>#DIV/0!</v>
      </c>
      <c r="E893" t="e">
        <f t="shared" si="26"/>
        <v>#DIV/0!</v>
      </c>
      <c r="F893" t="e">
        <f t="shared" si="27"/>
        <v>#DIV/0!</v>
      </c>
    </row>
    <row r="894" spans="1:6">
      <c r="A894" t="s">
        <v>149</v>
      </c>
      <c r="B894">
        <f>'Loans &amp; advances'!B242</f>
        <v>0</v>
      </c>
      <c r="C894" s="28">
        <f>'Loans &amp; advances'!D242</f>
        <v>0</v>
      </c>
      <c r="D894" s="47" t="e">
        <f>C894/'A&amp;L'!$C$2</f>
        <v>#DIV/0!</v>
      </c>
      <c r="E894" t="e">
        <f t="shared" si="26"/>
        <v>#DIV/0!</v>
      </c>
      <c r="F894" t="e">
        <f t="shared" si="27"/>
        <v>#DIV/0!</v>
      </c>
    </row>
    <row r="895" spans="1:6">
      <c r="A895" t="s">
        <v>149</v>
      </c>
      <c r="B895">
        <f>'Loans &amp; advances'!B243</f>
        <v>0</v>
      </c>
      <c r="C895" s="28">
        <f>'Loans &amp; advances'!D243</f>
        <v>0</v>
      </c>
      <c r="D895" s="47" t="e">
        <f>C895/'A&amp;L'!$C$2</f>
        <v>#DIV/0!</v>
      </c>
      <c r="E895" t="e">
        <f t="shared" si="26"/>
        <v>#DIV/0!</v>
      </c>
      <c r="F895" t="e">
        <f t="shared" si="27"/>
        <v>#DIV/0!</v>
      </c>
    </row>
    <row r="896" spans="1:6">
      <c r="A896" t="s">
        <v>149</v>
      </c>
      <c r="B896">
        <f>'Loans &amp; advances'!B244</f>
        <v>0</v>
      </c>
      <c r="C896" s="28">
        <f>'Loans &amp; advances'!D244</f>
        <v>0</v>
      </c>
      <c r="D896" s="47" t="e">
        <f>C896/'A&amp;L'!$C$2</f>
        <v>#DIV/0!</v>
      </c>
      <c r="E896" t="e">
        <f t="shared" si="26"/>
        <v>#DIV/0!</v>
      </c>
      <c r="F896" t="e">
        <f t="shared" si="27"/>
        <v>#DIV/0!</v>
      </c>
    </row>
    <row r="897" spans="1:6">
      <c r="A897" t="s">
        <v>149</v>
      </c>
      <c r="B897">
        <f>'Loans &amp; advances'!B245</f>
        <v>0</v>
      </c>
      <c r="C897" s="28">
        <f>'Loans &amp; advances'!D245</f>
        <v>0</v>
      </c>
      <c r="D897" s="47" t="e">
        <f>C897/'A&amp;L'!$C$2</f>
        <v>#DIV/0!</v>
      </c>
      <c r="E897" t="e">
        <f t="shared" si="26"/>
        <v>#DIV/0!</v>
      </c>
      <c r="F897" t="e">
        <f t="shared" si="27"/>
        <v>#DIV/0!</v>
      </c>
    </row>
    <row r="898" spans="1:6">
      <c r="A898" t="s">
        <v>149</v>
      </c>
      <c r="B898">
        <f>'Loans &amp; advances'!B246</f>
        <v>0</v>
      </c>
      <c r="C898" s="28">
        <f>'Loans &amp; advances'!D246</f>
        <v>0</v>
      </c>
      <c r="D898" s="47" t="e">
        <f>C898/'A&amp;L'!$C$2</f>
        <v>#DIV/0!</v>
      </c>
      <c r="E898" t="e">
        <f t="shared" si="26"/>
        <v>#DIV/0!</v>
      </c>
      <c r="F898" t="e">
        <f t="shared" si="27"/>
        <v>#DIV/0!</v>
      </c>
    </row>
    <row r="899" spans="1:6">
      <c r="A899" t="s">
        <v>149</v>
      </c>
      <c r="B899">
        <f>'Loans &amp; advances'!B247</f>
        <v>0</v>
      </c>
      <c r="C899" s="28">
        <f>'Loans &amp; advances'!D247</f>
        <v>0</v>
      </c>
      <c r="D899" s="47" t="e">
        <f>C899/'A&amp;L'!$C$2</f>
        <v>#DIV/0!</v>
      </c>
      <c r="E899" t="e">
        <f t="shared" si="26"/>
        <v>#DIV/0!</v>
      </c>
      <c r="F899" t="e">
        <f t="shared" si="27"/>
        <v>#DIV/0!</v>
      </c>
    </row>
    <row r="900" spans="1:6">
      <c r="A900" t="s">
        <v>149</v>
      </c>
      <c r="B900">
        <f>'Loans &amp; advances'!B248</f>
        <v>0</v>
      </c>
      <c r="C900" s="28">
        <f>'Loans &amp; advances'!D248</f>
        <v>0</v>
      </c>
      <c r="D900" s="47" t="e">
        <f>C900/'A&amp;L'!$C$2</f>
        <v>#DIV/0!</v>
      </c>
      <c r="E900" t="e">
        <f t="shared" si="26"/>
        <v>#DIV/0!</v>
      </c>
      <c r="F900" t="e">
        <f t="shared" si="27"/>
        <v>#DIV/0!</v>
      </c>
    </row>
    <row r="901" spans="1:6">
      <c r="A901" t="s">
        <v>149</v>
      </c>
      <c r="B901">
        <f>'Loans &amp; advances'!B249</f>
        <v>0</v>
      </c>
      <c r="C901" s="28">
        <f>'Loans &amp; advances'!D249</f>
        <v>0</v>
      </c>
      <c r="D901" s="47" t="e">
        <f>C901/'A&amp;L'!$C$2</f>
        <v>#DIV/0!</v>
      </c>
      <c r="E901" t="e">
        <f t="shared" si="26"/>
        <v>#DIV/0!</v>
      </c>
      <c r="F901" t="e">
        <f t="shared" si="27"/>
        <v>#DIV/0!</v>
      </c>
    </row>
    <row r="902" spans="1:6">
      <c r="A902" t="s">
        <v>149</v>
      </c>
      <c r="B902">
        <f>'Loans &amp; advances'!B250</f>
        <v>0</v>
      </c>
      <c r="C902" s="28">
        <f>'Loans &amp; advances'!D250</f>
        <v>0</v>
      </c>
      <c r="D902" s="47" t="e">
        <f>C902/'A&amp;L'!$C$2</f>
        <v>#DIV/0!</v>
      </c>
      <c r="E902" t="e">
        <f t="shared" si="26"/>
        <v>#DIV/0!</v>
      </c>
      <c r="F902" t="e">
        <f t="shared" si="27"/>
        <v>#DIV/0!</v>
      </c>
    </row>
    <row r="903" spans="1:6">
      <c r="A903" t="s">
        <v>149</v>
      </c>
      <c r="B903">
        <f>'Loans &amp; advances'!B251</f>
        <v>0</v>
      </c>
      <c r="C903" s="28">
        <f>'Loans &amp; advances'!D251</f>
        <v>0</v>
      </c>
      <c r="D903" s="47" t="e">
        <f>C903/'A&amp;L'!$C$2</f>
        <v>#DIV/0!</v>
      </c>
      <c r="E903" t="e">
        <f t="shared" ref="E903:E966" si="28">RANK(D903,$D$6:$D$1655,0)</f>
        <v>#DIV/0!</v>
      </c>
      <c r="F903" t="e">
        <f t="shared" ref="F903:F966" si="29">IF(E903&gt;1," ",IF(AND(E903=1,B903=$B$1),"FALSE",TRUE))</f>
        <v>#DIV/0!</v>
      </c>
    </row>
    <row r="904" spans="1:6">
      <c r="A904" t="s">
        <v>149</v>
      </c>
      <c r="B904">
        <f>'Loans &amp; advances'!B252</f>
        <v>0</v>
      </c>
      <c r="C904" s="28">
        <f>'Loans &amp; advances'!D252</f>
        <v>0</v>
      </c>
      <c r="D904" s="47" t="e">
        <f>C904/'A&amp;L'!$C$2</f>
        <v>#DIV/0!</v>
      </c>
      <c r="E904" t="e">
        <f t="shared" si="28"/>
        <v>#DIV/0!</v>
      </c>
      <c r="F904" t="e">
        <f t="shared" si="29"/>
        <v>#DIV/0!</v>
      </c>
    </row>
    <row r="905" spans="1:6">
      <c r="A905" t="s">
        <v>149</v>
      </c>
      <c r="B905">
        <f>'Loans &amp; advances'!B253</f>
        <v>0</v>
      </c>
      <c r="C905" s="28">
        <f>'Loans &amp; advances'!D253</f>
        <v>0</v>
      </c>
      <c r="D905" s="47" t="e">
        <f>C905/'A&amp;L'!$C$2</f>
        <v>#DIV/0!</v>
      </c>
      <c r="E905" t="e">
        <f t="shared" si="28"/>
        <v>#DIV/0!</v>
      </c>
      <c r="F905" t="e">
        <f t="shared" si="29"/>
        <v>#DIV/0!</v>
      </c>
    </row>
    <row r="906" spans="1:6">
      <c r="A906" t="s">
        <v>149</v>
      </c>
      <c r="B906">
        <f>'Loans &amp; advances'!B254</f>
        <v>0</v>
      </c>
      <c r="C906" s="28">
        <f>'Loans &amp; advances'!D254</f>
        <v>0</v>
      </c>
      <c r="D906" s="47" t="e">
        <f>C906/'A&amp;L'!$C$2</f>
        <v>#DIV/0!</v>
      </c>
      <c r="E906" t="e">
        <f t="shared" si="28"/>
        <v>#DIV/0!</v>
      </c>
      <c r="F906" t="e">
        <f t="shared" si="29"/>
        <v>#DIV/0!</v>
      </c>
    </row>
    <row r="907" spans="1:6">
      <c r="A907" t="s">
        <v>149</v>
      </c>
      <c r="B907">
        <f>'Loans &amp; advances'!B255</f>
        <v>0</v>
      </c>
      <c r="C907" s="28">
        <f>'Loans &amp; advances'!D255</f>
        <v>0</v>
      </c>
      <c r="D907" s="47" t="e">
        <f>C907/'A&amp;L'!$C$2</f>
        <v>#DIV/0!</v>
      </c>
      <c r="E907" t="e">
        <f t="shared" si="28"/>
        <v>#DIV/0!</v>
      </c>
      <c r="F907" t="e">
        <f t="shared" si="29"/>
        <v>#DIV/0!</v>
      </c>
    </row>
    <row r="908" spans="1:6">
      <c r="A908" t="s">
        <v>149</v>
      </c>
      <c r="B908">
        <f>'Loans &amp; advances'!B256</f>
        <v>0</v>
      </c>
      <c r="C908" s="28">
        <f>'Loans &amp; advances'!D256</f>
        <v>0</v>
      </c>
      <c r="D908" s="47" t="e">
        <f>C908/'A&amp;L'!$C$2</f>
        <v>#DIV/0!</v>
      </c>
      <c r="E908" t="e">
        <f t="shared" si="28"/>
        <v>#DIV/0!</v>
      </c>
      <c r="F908" t="e">
        <f t="shared" si="29"/>
        <v>#DIV/0!</v>
      </c>
    </row>
    <row r="909" spans="1:6">
      <c r="A909" t="s">
        <v>149</v>
      </c>
      <c r="B909">
        <f>'Loans &amp; advances'!B257</f>
        <v>0</v>
      </c>
      <c r="C909" s="28">
        <f>'Loans &amp; advances'!D257</f>
        <v>0</v>
      </c>
      <c r="D909" s="47" t="e">
        <f>C909/'A&amp;L'!$C$2</f>
        <v>#DIV/0!</v>
      </c>
      <c r="E909" t="e">
        <f t="shared" si="28"/>
        <v>#DIV/0!</v>
      </c>
      <c r="F909" t="e">
        <f t="shared" si="29"/>
        <v>#DIV/0!</v>
      </c>
    </row>
    <row r="910" spans="1:6">
      <c r="A910" t="s">
        <v>149</v>
      </c>
      <c r="B910">
        <f>'Loans &amp; advances'!B258</f>
        <v>0</v>
      </c>
      <c r="C910" s="28">
        <f>'Loans &amp; advances'!D258</f>
        <v>0</v>
      </c>
      <c r="D910" s="47" t="e">
        <f>C910/'A&amp;L'!$C$2</f>
        <v>#DIV/0!</v>
      </c>
      <c r="E910" t="e">
        <f t="shared" si="28"/>
        <v>#DIV/0!</v>
      </c>
      <c r="F910" t="e">
        <f t="shared" si="29"/>
        <v>#DIV/0!</v>
      </c>
    </row>
    <row r="911" spans="1:6">
      <c r="A911" t="s">
        <v>149</v>
      </c>
      <c r="B911">
        <f>'Loans &amp; advances'!B259</f>
        <v>0</v>
      </c>
      <c r="C911" s="28">
        <f>'Loans &amp; advances'!D259</f>
        <v>0</v>
      </c>
      <c r="D911" s="47" t="e">
        <f>C911/'A&amp;L'!$C$2</f>
        <v>#DIV/0!</v>
      </c>
      <c r="E911" t="e">
        <f t="shared" si="28"/>
        <v>#DIV/0!</v>
      </c>
      <c r="F911" t="e">
        <f t="shared" si="29"/>
        <v>#DIV/0!</v>
      </c>
    </row>
    <row r="912" spans="1:6">
      <c r="A912" t="s">
        <v>149</v>
      </c>
      <c r="B912">
        <f>'Loans &amp; advances'!B260</f>
        <v>0</v>
      </c>
      <c r="C912" s="28">
        <f>'Loans &amp; advances'!D260</f>
        <v>0</v>
      </c>
      <c r="D912" s="47" t="e">
        <f>C912/'A&amp;L'!$C$2</f>
        <v>#DIV/0!</v>
      </c>
      <c r="E912" t="e">
        <f t="shared" si="28"/>
        <v>#DIV/0!</v>
      </c>
      <c r="F912" t="e">
        <f t="shared" si="29"/>
        <v>#DIV/0!</v>
      </c>
    </row>
    <row r="913" spans="1:6">
      <c r="A913" t="s">
        <v>149</v>
      </c>
      <c r="B913">
        <f>'Loans &amp; advances'!B261</f>
        <v>0</v>
      </c>
      <c r="C913" s="28">
        <f>'Loans &amp; advances'!D261</f>
        <v>0</v>
      </c>
      <c r="D913" s="47" t="e">
        <f>C913/'A&amp;L'!$C$2</f>
        <v>#DIV/0!</v>
      </c>
      <c r="E913" t="e">
        <f t="shared" si="28"/>
        <v>#DIV/0!</v>
      </c>
      <c r="F913" t="e">
        <f t="shared" si="29"/>
        <v>#DIV/0!</v>
      </c>
    </row>
    <row r="914" spans="1:6">
      <c r="A914" t="s">
        <v>149</v>
      </c>
      <c r="B914">
        <f>'Loans &amp; advances'!B262</f>
        <v>0</v>
      </c>
      <c r="C914" s="28">
        <f>'Loans &amp; advances'!D262</f>
        <v>0</v>
      </c>
      <c r="D914" s="47" t="e">
        <f>C914/'A&amp;L'!$C$2</f>
        <v>#DIV/0!</v>
      </c>
      <c r="E914" t="e">
        <f t="shared" si="28"/>
        <v>#DIV/0!</v>
      </c>
      <c r="F914" t="e">
        <f t="shared" si="29"/>
        <v>#DIV/0!</v>
      </c>
    </row>
    <row r="915" spans="1:6">
      <c r="A915" t="s">
        <v>149</v>
      </c>
      <c r="B915">
        <f>'Loans &amp; advances'!B263</f>
        <v>0</v>
      </c>
      <c r="C915" s="28">
        <f>'Loans &amp; advances'!D263</f>
        <v>0</v>
      </c>
      <c r="D915" s="47" t="e">
        <f>C915/'A&amp;L'!$C$2</f>
        <v>#DIV/0!</v>
      </c>
      <c r="E915" t="e">
        <f t="shared" si="28"/>
        <v>#DIV/0!</v>
      </c>
      <c r="F915" t="e">
        <f t="shared" si="29"/>
        <v>#DIV/0!</v>
      </c>
    </row>
    <row r="916" spans="1:6">
      <c r="A916" t="s">
        <v>149</v>
      </c>
      <c r="B916">
        <f>'Loans &amp; advances'!B264</f>
        <v>0</v>
      </c>
      <c r="C916" s="28">
        <f>'Loans &amp; advances'!D264</f>
        <v>0</v>
      </c>
      <c r="D916" s="47" t="e">
        <f>C916/'A&amp;L'!$C$2</f>
        <v>#DIV/0!</v>
      </c>
      <c r="E916" t="e">
        <f t="shared" si="28"/>
        <v>#DIV/0!</v>
      </c>
      <c r="F916" t="e">
        <f t="shared" si="29"/>
        <v>#DIV/0!</v>
      </c>
    </row>
    <row r="917" spans="1:6">
      <c r="A917" t="s">
        <v>149</v>
      </c>
      <c r="B917">
        <f>'Loans &amp; advances'!B265</f>
        <v>0</v>
      </c>
      <c r="C917" s="28">
        <f>'Loans &amp; advances'!D265</f>
        <v>0</v>
      </c>
      <c r="D917" s="47" t="e">
        <f>C917/'A&amp;L'!$C$2</f>
        <v>#DIV/0!</v>
      </c>
      <c r="E917" t="e">
        <f t="shared" si="28"/>
        <v>#DIV/0!</v>
      </c>
      <c r="F917" t="e">
        <f t="shared" si="29"/>
        <v>#DIV/0!</v>
      </c>
    </row>
    <row r="918" spans="1:6">
      <c r="A918" t="s">
        <v>149</v>
      </c>
      <c r="B918">
        <f>'Loans &amp; advances'!B266</f>
        <v>0</v>
      </c>
      <c r="C918" s="28">
        <f>'Loans &amp; advances'!D266</f>
        <v>0</v>
      </c>
      <c r="D918" s="47" t="e">
        <f>C918/'A&amp;L'!$C$2</f>
        <v>#DIV/0!</v>
      </c>
      <c r="E918" t="e">
        <f t="shared" si="28"/>
        <v>#DIV/0!</v>
      </c>
      <c r="F918" t="e">
        <f t="shared" si="29"/>
        <v>#DIV/0!</v>
      </c>
    </row>
    <row r="919" spans="1:6">
      <c r="A919" t="s">
        <v>149</v>
      </c>
      <c r="B919">
        <f>'Loans &amp; advances'!B267</f>
        <v>0</v>
      </c>
      <c r="C919" s="28">
        <f>'Loans &amp; advances'!D267</f>
        <v>0</v>
      </c>
      <c r="D919" s="47" t="e">
        <f>C919/'A&amp;L'!$C$2</f>
        <v>#DIV/0!</v>
      </c>
      <c r="E919" t="e">
        <f t="shared" si="28"/>
        <v>#DIV/0!</v>
      </c>
      <c r="F919" t="e">
        <f t="shared" si="29"/>
        <v>#DIV/0!</v>
      </c>
    </row>
    <row r="920" spans="1:6">
      <c r="A920" t="s">
        <v>149</v>
      </c>
      <c r="B920">
        <f>'Loans &amp; advances'!B268</f>
        <v>0</v>
      </c>
      <c r="C920" s="28">
        <f>'Loans &amp; advances'!D268</f>
        <v>0</v>
      </c>
      <c r="D920" s="47" t="e">
        <f>C920/'A&amp;L'!$C$2</f>
        <v>#DIV/0!</v>
      </c>
      <c r="E920" t="e">
        <f t="shared" si="28"/>
        <v>#DIV/0!</v>
      </c>
      <c r="F920" t="e">
        <f t="shared" si="29"/>
        <v>#DIV/0!</v>
      </c>
    </row>
    <row r="921" spans="1:6">
      <c r="A921" t="s">
        <v>149</v>
      </c>
      <c r="B921">
        <f>'Loans &amp; advances'!B269</f>
        <v>0</v>
      </c>
      <c r="C921" s="28">
        <f>'Loans &amp; advances'!D269</f>
        <v>0</v>
      </c>
      <c r="D921" s="47" t="e">
        <f>C921/'A&amp;L'!$C$2</f>
        <v>#DIV/0!</v>
      </c>
      <c r="E921" t="e">
        <f t="shared" si="28"/>
        <v>#DIV/0!</v>
      </c>
      <c r="F921" t="e">
        <f t="shared" si="29"/>
        <v>#DIV/0!</v>
      </c>
    </row>
    <row r="922" spans="1:6">
      <c r="A922" t="s">
        <v>149</v>
      </c>
      <c r="B922">
        <f>'Loans &amp; advances'!B270</f>
        <v>0</v>
      </c>
      <c r="C922" s="28">
        <f>'Loans &amp; advances'!D270</f>
        <v>0</v>
      </c>
      <c r="D922" s="47" t="e">
        <f>C922/'A&amp;L'!$C$2</f>
        <v>#DIV/0!</v>
      </c>
      <c r="E922" t="e">
        <f t="shared" si="28"/>
        <v>#DIV/0!</v>
      </c>
      <c r="F922" t="e">
        <f t="shared" si="29"/>
        <v>#DIV/0!</v>
      </c>
    </row>
    <row r="923" spans="1:6">
      <c r="A923" t="s">
        <v>149</v>
      </c>
      <c r="B923">
        <f>'Loans &amp; advances'!B271</f>
        <v>0</v>
      </c>
      <c r="C923" s="28">
        <f>'Loans &amp; advances'!D271</f>
        <v>0</v>
      </c>
      <c r="D923" s="47" t="e">
        <f>C923/'A&amp;L'!$C$2</f>
        <v>#DIV/0!</v>
      </c>
      <c r="E923" t="e">
        <f t="shared" si="28"/>
        <v>#DIV/0!</v>
      </c>
      <c r="F923" t="e">
        <f t="shared" si="29"/>
        <v>#DIV/0!</v>
      </c>
    </row>
    <row r="924" spans="1:6">
      <c r="A924" t="s">
        <v>149</v>
      </c>
      <c r="B924">
        <f>'Loans &amp; advances'!B272</f>
        <v>0</v>
      </c>
      <c r="C924" s="28">
        <f>'Loans &amp; advances'!D272</f>
        <v>0</v>
      </c>
      <c r="D924" s="47" t="e">
        <f>C924/'A&amp;L'!$C$2</f>
        <v>#DIV/0!</v>
      </c>
      <c r="E924" t="e">
        <f t="shared" si="28"/>
        <v>#DIV/0!</v>
      </c>
      <c r="F924" t="e">
        <f t="shared" si="29"/>
        <v>#DIV/0!</v>
      </c>
    </row>
    <row r="925" spans="1:6">
      <c r="A925" t="s">
        <v>149</v>
      </c>
      <c r="B925">
        <f>'Loans &amp; advances'!B273</f>
        <v>0</v>
      </c>
      <c r="C925" s="28">
        <f>'Loans &amp; advances'!D273</f>
        <v>0</v>
      </c>
      <c r="D925" s="47" t="e">
        <f>C925/'A&amp;L'!$C$2</f>
        <v>#DIV/0!</v>
      </c>
      <c r="E925" t="e">
        <f t="shared" si="28"/>
        <v>#DIV/0!</v>
      </c>
      <c r="F925" t="e">
        <f t="shared" si="29"/>
        <v>#DIV/0!</v>
      </c>
    </row>
    <row r="926" spans="1:6">
      <c r="A926" t="s">
        <v>149</v>
      </c>
      <c r="B926">
        <f>'Loans &amp; advances'!B274</f>
        <v>0</v>
      </c>
      <c r="C926" s="28">
        <f>'Loans &amp; advances'!D274</f>
        <v>0</v>
      </c>
      <c r="D926" s="47" t="e">
        <f>C926/'A&amp;L'!$C$2</f>
        <v>#DIV/0!</v>
      </c>
      <c r="E926" t="e">
        <f t="shared" si="28"/>
        <v>#DIV/0!</v>
      </c>
      <c r="F926" t="e">
        <f t="shared" si="29"/>
        <v>#DIV/0!</v>
      </c>
    </row>
    <row r="927" spans="1:6">
      <c r="A927" t="s">
        <v>149</v>
      </c>
      <c r="B927">
        <f>'Loans &amp; advances'!B275</f>
        <v>0</v>
      </c>
      <c r="C927" s="28">
        <f>'Loans &amp; advances'!D275</f>
        <v>0</v>
      </c>
      <c r="D927" s="47" t="e">
        <f>C927/'A&amp;L'!$C$2</f>
        <v>#DIV/0!</v>
      </c>
      <c r="E927" t="e">
        <f t="shared" si="28"/>
        <v>#DIV/0!</v>
      </c>
      <c r="F927" t="e">
        <f t="shared" si="29"/>
        <v>#DIV/0!</v>
      </c>
    </row>
    <row r="928" spans="1:6">
      <c r="A928" t="s">
        <v>149</v>
      </c>
      <c r="B928">
        <f>'Loans &amp; advances'!B276</f>
        <v>0</v>
      </c>
      <c r="C928" s="28">
        <f>'Loans &amp; advances'!D276</f>
        <v>0</v>
      </c>
      <c r="D928" s="47" t="e">
        <f>C928/'A&amp;L'!$C$2</f>
        <v>#DIV/0!</v>
      </c>
      <c r="E928" t="e">
        <f t="shared" si="28"/>
        <v>#DIV/0!</v>
      </c>
      <c r="F928" t="e">
        <f t="shared" si="29"/>
        <v>#DIV/0!</v>
      </c>
    </row>
    <row r="929" spans="1:6">
      <c r="A929" t="s">
        <v>149</v>
      </c>
      <c r="B929">
        <f>'Loans &amp; advances'!B277</f>
        <v>0</v>
      </c>
      <c r="C929" s="28">
        <f>'Loans &amp; advances'!D277</f>
        <v>0</v>
      </c>
      <c r="D929" s="47" t="e">
        <f>C929/'A&amp;L'!$C$2</f>
        <v>#DIV/0!</v>
      </c>
      <c r="E929" t="e">
        <f t="shared" si="28"/>
        <v>#DIV/0!</v>
      </c>
      <c r="F929" t="e">
        <f t="shared" si="29"/>
        <v>#DIV/0!</v>
      </c>
    </row>
    <row r="930" spans="1:6">
      <c r="A930" t="s">
        <v>149</v>
      </c>
      <c r="B930">
        <f>'Loans &amp; advances'!B278</f>
        <v>0</v>
      </c>
      <c r="C930" s="28">
        <f>'Loans &amp; advances'!D278</f>
        <v>0</v>
      </c>
      <c r="D930" s="47" t="e">
        <f>C930/'A&amp;L'!$C$2</f>
        <v>#DIV/0!</v>
      </c>
      <c r="E930" t="e">
        <f t="shared" si="28"/>
        <v>#DIV/0!</v>
      </c>
      <c r="F930" t="e">
        <f t="shared" si="29"/>
        <v>#DIV/0!</v>
      </c>
    </row>
    <row r="931" spans="1:6">
      <c r="A931" t="s">
        <v>149</v>
      </c>
      <c r="B931">
        <f>'Loans &amp; advances'!B279</f>
        <v>0</v>
      </c>
      <c r="C931" s="28">
        <f>'Loans &amp; advances'!D279</f>
        <v>0</v>
      </c>
      <c r="D931" s="47" t="e">
        <f>C931/'A&amp;L'!$C$2</f>
        <v>#DIV/0!</v>
      </c>
      <c r="E931" t="e">
        <f t="shared" si="28"/>
        <v>#DIV/0!</v>
      </c>
      <c r="F931" t="e">
        <f t="shared" si="29"/>
        <v>#DIV/0!</v>
      </c>
    </row>
    <row r="932" spans="1:6">
      <c r="A932" t="s">
        <v>149</v>
      </c>
      <c r="B932">
        <f>'Loans &amp; advances'!B280</f>
        <v>0</v>
      </c>
      <c r="C932" s="28">
        <f>'Loans &amp; advances'!D280</f>
        <v>0</v>
      </c>
      <c r="D932" s="47" t="e">
        <f>C932/'A&amp;L'!$C$2</f>
        <v>#DIV/0!</v>
      </c>
      <c r="E932" t="e">
        <f t="shared" si="28"/>
        <v>#DIV/0!</v>
      </c>
      <c r="F932" t="e">
        <f t="shared" si="29"/>
        <v>#DIV/0!</v>
      </c>
    </row>
    <row r="933" spans="1:6">
      <c r="A933" t="s">
        <v>149</v>
      </c>
      <c r="B933">
        <f>'Loans &amp; advances'!B281</f>
        <v>0</v>
      </c>
      <c r="C933" s="28">
        <f>'Loans &amp; advances'!D281</f>
        <v>0</v>
      </c>
      <c r="D933" s="47" t="e">
        <f>C933/'A&amp;L'!$C$2</f>
        <v>#DIV/0!</v>
      </c>
      <c r="E933" t="e">
        <f t="shared" si="28"/>
        <v>#DIV/0!</v>
      </c>
      <c r="F933" t="e">
        <f t="shared" si="29"/>
        <v>#DIV/0!</v>
      </c>
    </row>
    <row r="934" spans="1:6">
      <c r="A934" t="s">
        <v>149</v>
      </c>
      <c r="B934">
        <f>'Loans &amp; advances'!B282</f>
        <v>0</v>
      </c>
      <c r="C934" s="28">
        <f>'Loans &amp; advances'!D282</f>
        <v>0</v>
      </c>
      <c r="D934" s="47" t="e">
        <f>C934/'A&amp;L'!$C$2</f>
        <v>#DIV/0!</v>
      </c>
      <c r="E934" t="e">
        <f t="shared" si="28"/>
        <v>#DIV/0!</v>
      </c>
      <c r="F934" t="e">
        <f t="shared" si="29"/>
        <v>#DIV/0!</v>
      </c>
    </row>
    <row r="935" spans="1:6">
      <c r="A935" t="s">
        <v>149</v>
      </c>
      <c r="B935">
        <f>'Loans &amp; advances'!B283</f>
        <v>0</v>
      </c>
      <c r="C935" s="28">
        <f>'Loans &amp; advances'!D283</f>
        <v>0</v>
      </c>
      <c r="D935" s="47" t="e">
        <f>C935/'A&amp;L'!$C$2</f>
        <v>#DIV/0!</v>
      </c>
      <c r="E935" t="e">
        <f t="shared" si="28"/>
        <v>#DIV/0!</v>
      </c>
      <c r="F935" t="e">
        <f t="shared" si="29"/>
        <v>#DIV/0!</v>
      </c>
    </row>
    <row r="936" spans="1:6">
      <c r="A936" t="s">
        <v>149</v>
      </c>
      <c r="B936">
        <f>'Loans &amp; advances'!B284</f>
        <v>0</v>
      </c>
      <c r="C936" s="28">
        <f>'Loans &amp; advances'!D284</f>
        <v>0</v>
      </c>
      <c r="D936" s="47" t="e">
        <f>C936/'A&amp;L'!$C$2</f>
        <v>#DIV/0!</v>
      </c>
      <c r="E936" t="e">
        <f t="shared" si="28"/>
        <v>#DIV/0!</v>
      </c>
      <c r="F936" t="e">
        <f t="shared" si="29"/>
        <v>#DIV/0!</v>
      </c>
    </row>
    <row r="937" spans="1:6">
      <c r="A937" t="s">
        <v>149</v>
      </c>
      <c r="B937">
        <f>'Loans &amp; advances'!B285</f>
        <v>0</v>
      </c>
      <c r="C937" s="28">
        <f>'Loans &amp; advances'!D285</f>
        <v>0</v>
      </c>
      <c r="D937" s="47" t="e">
        <f>C937/'A&amp;L'!$C$2</f>
        <v>#DIV/0!</v>
      </c>
      <c r="E937" t="e">
        <f t="shared" si="28"/>
        <v>#DIV/0!</v>
      </c>
      <c r="F937" t="e">
        <f t="shared" si="29"/>
        <v>#DIV/0!</v>
      </c>
    </row>
    <row r="938" spans="1:6">
      <c r="A938" t="s">
        <v>149</v>
      </c>
      <c r="B938">
        <f>'Loans &amp; advances'!B286</f>
        <v>0</v>
      </c>
      <c r="C938" s="28">
        <f>'Loans &amp; advances'!D286</f>
        <v>0</v>
      </c>
      <c r="D938" s="47" t="e">
        <f>C938/'A&amp;L'!$C$2</f>
        <v>#DIV/0!</v>
      </c>
      <c r="E938" t="e">
        <f t="shared" si="28"/>
        <v>#DIV/0!</v>
      </c>
      <c r="F938" t="e">
        <f t="shared" si="29"/>
        <v>#DIV/0!</v>
      </c>
    </row>
    <row r="939" spans="1:6">
      <c r="A939" t="s">
        <v>149</v>
      </c>
      <c r="B939">
        <f>'Loans &amp; advances'!B287</f>
        <v>0</v>
      </c>
      <c r="C939" s="28">
        <f>'Loans &amp; advances'!D287</f>
        <v>0</v>
      </c>
      <c r="D939" s="47" t="e">
        <f>C939/'A&amp;L'!$C$2</f>
        <v>#DIV/0!</v>
      </c>
      <c r="E939" t="e">
        <f t="shared" si="28"/>
        <v>#DIV/0!</v>
      </c>
      <c r="F939" t="e">
        <f t="shared" si="29"/>
        <v>#DIV/0!</v>
      </c>
    </row>
    <row r="940" spans="1:6">
      <c r="A940" t="s">
        <v>149</v>
      </c>
      <c r="B940">
        <f>'Loans &amp; advances'!B288</f>
        <v>0</v>
      </c>
      <c r="C940" s="28">
        <f>'Loans &amp; advances'!D288</f>
        <v>0</v>
      </c>
      <c r="D940" s="47" t="e">
        <f>C940/'A&amp;L'!$C$2</f>
        <v>#DIV/0!</v>
      </c>
      <c r="E940" t="e">
        <f t="shared" si="28"/>
        <v>#DIV/0!</v>
      </c>
      <c r="F940" t="e">
        <f t="shared" si="29"/>
        <v>#DIV/0!</v>
      </c>
    </row>
    <row r="941" spans="1:6">
      <c r="A941" t="s">
        <v>149</v>
      </c>
      <c r="B941">
        <f>'Loans &amp; advances'!B289</f>
        <v>0</v>
      </c>
      <c r="C941" s="28">
        <f>'Loans &amp; advances'!D289</f>
        <v>0</v>
      </c>
      <c r="D941" s="47" t="e">
        <f>C941/'A&amp;L'!$C$2</f>
        <v>#DIV/0!</v>
      </c>
      <c r="E941" t="e">
        <f t="shared" si="28"/>
        <v>#DIV/0!</v>
      </c>
      <c r="F941" t="e">
        <f t="shared" si="29"/>
        <v>#DIV/0!</v>
      </c>
    </row>
    <row r="942" spans="1:6">
      <c r="A942" t="s">
        <v>149</v>
      </c>
      <c r="B942">
        <f>'Loans &amp; advances'!B290</f>
        <v>0</v>
      </c>
      <c r="C942" s="28">
        <f>'Loans &amp; advances'!D290</f>
        <v>0</v>
      </c>
      <c r="D942" s="47" t="e">
        <f>C942/'A&amp;L'!$C$2</f>
        <v>#DIV/0!</v>
      </c>
      <c r="E942" t="e">
        <f t="shared" si="28"/>
        <v>#DIV/0!</v>
      </c>
      <c r="F942" t="e">
        <f t="shared" si="29"/>
        <v>#DIV/0!</v>
      </c>
    </row>
    <row r="943" spans="1:6">
      <c r="A943" t="s">
        <v>149</v>
      </c>
      <c r="B943">
        <f>'Loans &amp; advances'!B291</f>
        <v>0</v>
      </c>
      <c r="C943" s="28">
        <f>'Loans &amp; advances'!D291</f>
        <v>0</v>
      </c>
      <c r="D943" s="47" t="e">
        <f>C943/'A&amp;L'!$C$2</f>
        <v>#DIV/0!</v>
      </c>
      <c r="E943" t="e">
        <f t="shared" si="28"/>
        <v>#DIV/0!</v>
      </c>
      <c r="F943" t="e">
        <f t="shared" si="29"/>
        <v>#DIV/0!</v>
      </c>
    </row>
    <row r="944" spans="1:6">
      <c r="A944" t="s">
        <v>149</v>
      </c>
      <c r="B944">
        <f>'Loans &amp; advances'!B292</f>
        <v>0</v>
      </c>
      <c r="C944" s="28">
        <f>'Loans &amp; advances'!D292</f>
        <v>0</v>
      </c>
      <c r="D944" s="47" t="e">
        <f>C944/'A&amp;L'!$C$2</f>
        <v>#DIV/0!</v>
      </c>
      <c r="E944" t="e">
        <f t="shared" si="28"/>
        <v>#DIV/0!</v>
      </c>
      <c r="F944" t="e">
        <f t="shared" si="29"/>
        <v>#DIV/0!</v>
      </c>
    </row>
    <row r="945" spans="1:6">
      <c r="A945" t="s">
        <v>149</v>
      </c>
      <c r="B945">
        <f>'Loans &amp; advances'!B293</f>
        <v>0</v>
      </c>
      <c r="C945" s="28">
        <f>'Loans &amp; advances'!D293</f>
        <v>0</v>
      </c>
      <c r="D945" s="47" t="e">
        <f>C945/'A&amp;L'!$C$2</f>
        <v>#DIV/0!</v>
      </c>
      <c r="E945" t="e">
        <f t="shared" si="28"/>
        <v>#DIV/0!</v>
      </c>
      <c r="F945" t="e">
        <f t="shared" si="29"/>
        <v>#DIV/0!</v>
      </c>
    </row>
    <row r="946" spans="1:6">
      <c r="A946" t="s">
        <v>149</v>
      </c>
      <c r="B946">
        <f>'Loans &amp; advances'!B294</f>
        <v>0</v>
      </c>
      <c r="C946" s="28">
        <f>'Loans &amp; advances'!D294</f>
        <v>0</v>
      </c>
      <c r="D946" s="47" t="e">
        <f>C946/'A&amp;L'!$C$2</f>
        <v>#DIV/0!</v>
      </c>
      <c r="E946" t="e">
        <f t="shared" si="28"/>
        <v>#DIV/0!</v>
      </c>
      <c r="F946" t="e">
        <f t="shared" si="29"/>
        <v>#DIV/0!</v>
      </c>
    </row>
    <row r="947" spans="1:6">
      <c r="A947" t="s">
        <v>149</v>
      </c>
      <c r="B947">
        <f>'Loans &amp; advances'!B295</f>
        <v>0</v>
      </c>
      <c r="C947" s="28">
        <f>'Loans &amp; advances'!D295</f>
        <v>0</v>
      </c>
      <c r="D947" s="47" t="e">
        <f>C947/'A&amp;L'!$C$2</f>
        <v>#DIV/0!</v>
      </c>
      <c r="E947" t="e">
        <f t="shared" si="28"/>
        <v>#DIV/0!</v>
      </c>
      <c r="F947" t="e">
        <f t="shared" si="29"/>
        <v>#DIV/0!</v>
      </c>
    </row>
    <row r="948" spans="1:6">
      <c r="A948" t="s">
        <v>149</v>
      </c>
      <c r="B948">
        <f>'Loans &amp; advances'!B296</f>
        <v>0</v>
      </c>
      <c r="C948" s="28">
        <f>'Loans &amp; advances'!D296</f>
        <v>0</v>
      </c>
      <c r="D948" s="47" t="e">
        <f>C948/'A&amp;L'!$C$2</f>
        <v>#DIV/0!</v>
      </c>
      <c r="E948" t="e">
        <f t="shared" si="28"/>
        <v>#DIV/0!</v>
      </c>
      <c r="F948" t="e">
        <f t="shared" si="29"/>
        <v>#DIV/0!</v>
      </c>
    </row>
    <row r="949" spans="1:6">
      <c r="A949" t="s">
        <v>149</v>
      </c>
      <c r="B949">
        <f>'Loans &amp; advances'!B297</f>
        <v>0</v>
      </c>
      <c r="C949" s="28">
        <f>'Loans &amp; advances'!D297</f>
        <v>0</v>
      </c>
      <c r="D949" s="47" t="e">
        <f>C949/'A&amp;L'!$C$2</f>
        <v>#DIV/0!</v>
      </c>
      <c r="E949" t="e">
        <f t="shared" si="28"/>
        <v>#DIV/0!</v>
      </c>
      <c r="F949" t="e">
        <f t="shared" si="29"/>
        <v>#DIV/0!</v>
      </c>
    </row>
    <row r="950" spans="1:6">
      <c r="A950" t="s">
        <v>149</v>
      </c>
      <c r="B950">
        <f>'Loans &amp; advances'!B298</f>
        <v>0</v>
      </c>
      <c r="C950" s="28">
        <f>'Loans &amp; advances'!D298</f>
        <v>0</v>
      </c>
      <c r="D950" s="47" t="e">
        <f>C950/'A&amp;L'!$C$2</f>
        <v>#DIV/0!</v>
      </c>
      <c r="E950" t="e">
        <f t="shared" si="28"/>
        <v>#DIV/0!</v>
      </c>
      <c r="F950" t="e">
        <f t="shared" si="29"/>
        <v>#DIV/0!</v>
      </c>
    </row>
    <row r="951" spans="1:6">
      <c r="A951" t="s">
        <v>149</v>
      </c>
      <c r="B951">
        <f>'Loans &amp; advances'!B299</f>
        <v>0</v>
      </c>
      <c r="C951" s="28">
        <f>'Loans &amp; advances'!D299</f>
        <v>0</v>
      </c>
      <c r="D951" s="47" t="e">
        <f>C951/'A&amp;L'!$C$2</f>
        <v>#DIV/0!</v>
      </c>
      <c r="E951" t="e">
        <f t="shared" si="28"/>
        <v>#DIV/0!</v>
      </c>
      <c r="F951" t="e">
        <f t="shared" si="29"/>
        <v>#DIV/0!</v>
      </c>
    </row>
    <row r="952" spans="1:6">
      <c r="A952" t="s">
        <v>149</v>
      </c>
      <c r="B952">
        <f>'Loans &amp; advances'!B300</f>
        <v>0</v>
      </c>
      <c r="C952" s="28">
        <f>'Loans &amp; advances'!D300</f>
        <v>0</v>
      </c>
      <c r="D952" s="47" t="e">
        <f>C952/'A&amp;L'!$C$2</f>
        <v>#DIV/0!</v>
      </c>
      <c r="E952" t="e">
        <f t="shared" si="28"/>
        <v>#DIV/0!</v>
      </c>
      <c r="F952" t="e">
        <f t="shared" si="29"/>
        <v>#DIV/0!</v>
      </c>
    </row>
    <row r="953" spans="1:6">
      <c r="A953" t="s">
        <v>149</v>
      </c>
      <c r="B953">
        <f>'Loans &amp; advances'!B301</f>
        <v>0</v>
      </c>
      <c r="C953" s="28">
        <f>'Loans &amp; advances'!D301</f>
        <v>0</v>
      </c>
      <c r="D953" s="47" t="e">
        <f>C953/'A&amp;L'!$C$2</f>
        <v>#DIV/0!</v>
      </c>
      <c r="E953" t="e">
        <f t="shared" si="28"/>
        <v>#DIV/0!</v>
      </c>
      <c r="F953" t="e">
        <f t="shared" si="29"/>
        <v>#DIV/0!</v>
      </c>
    </row>
    <row r="954" spans="1:6">
      <c r="A954" t="s">
        <v>149</v>
      </c>
      <c r="B954">
        <f>'Loans &amp; advances'!B302</f>
        <v>0</v>
      </c>
      <c r="C954" s="28">
        <f>'Loans &amp; advances'!D302</f>
        <v>0</v>
      </c>
      <c r="D954" s="47" t="e">
        <f>C954/'A&amp;L'!$C$2</f>
        <v>#DIV/0!</v>
      </c>
      <c r="E954" t="e">
        <f t="shared" si="28"/>
        <v>#DIV/0!</v>
      </c>
      <c r="F954" t="e">
        <f t="shared" si="29"/>
        <v>#DIV/0!</v>
      </c>
    </row>
    <row r="955" spans="1:6">
      <c r="A955" t="s">
        <v>149</v>
      </c>
      <c r="B955">
        <f>'Loans &amp; advances'!B303</f>
        <v>0</v>
      </c>
      <c r="C955" s="28">
        <f>'Loans &amp; advances'!D303</f>
        <v>0</v>
      </c>
      <c r="D955" s="47" t="e">
        <f>C955/'A&amp;L'!$C$2</f>
        <v>#DIV/0!</v>
      </c>
      <c r="E955" t="e">
        <f t="shared" si="28"/>
        <v>#DIV/0!</v>
      </c>
      <c r="F955" t="e">
        <f t="shared" si="29"/>
        <v>#DIV/0!</v>
      </c>
    </row>
    <row r="956" spans="1:6">
      <c r="A956" t="s">
        <v>149</v>
      </c>
      <c r="B956">
        <f>'Loans &amp; advances'!B304</f>
        <v>0</v>
      </c>
      <c r="C956" s="28">
        <f>'Loans &amp; advances'!D304</f>
        <v>0</v>
      </c>
      <c r="D956" s="47" t="e">
        <f>C956/'A&amp;L'!$C$2</f>
        <v>#DIV/0!</v>
      </c>
      <c r="E956" t="e">
        <f t="shared" si="28"/>
        <v>#DIV/0!</v>
      </c>
      <c r="F956" t="e">
        <f t="shared" si="29"/>
        <v>#DIV/0!</v>
      </c>
    </row>
    <row r="957" spans="1:6">
      <c r="A957" t="s">
        <v>149</v>
      </c>
      <c r="B957">
        <f>'Loans &amp; advances'!B305</f>
        <v>0</v>
      </c>
      <c r="C957" s="28">
        <f>'Loans &amp; advances'!D305</f>
        <v>0</v>
      </c>
      <c r="D957" s="47" t="e">
        <f>C957/'A&amp;L'!$C$2</f>
        <v>#DIV/0!</v>
      </c>
      <c r="E957" t="e">
        <f t="shared" si="28"/>
        <v>#DIV/0!</v>
      </c>
      <c r="F957" t="e">
        <f t="shared" si="29"/>
        <v>#DIV/0!</v>
      </c>
    </row>
    <row r="958" spans="1:6">
      <c r="A958" t="s">
        <v>149</v>
      </c>
      <c r="B958">
        <f>'Loans &amp; advances'!B306</f>
        <v>0</v>
      </c>
      <c r="C958" s="28">
        <f>'Loans &amp; advances'!D306</f>
        <v>0</v>
      </c>
      <c r="D958" s="47" t="e">
        <f>C958/'A&amp;L'!$C$2</f>
        <v>#DIV/0!</v>
      </c>
      <c r="E958" t="e">
        <f t="shared" si="28"/>
        <v>#DIV/0!</v>
      </c>
      <c r="F958" t="e">
        <f t="shared" si="29"/>
        <v>#DIV/0!</v>
      </c>
    </row>
    <row r="959" spans="1:6">
      <c r="A959" t="s">
        <v>149</v>
      </c>
      <c r="B959">
        <f>'Loans &amp; advances'!B307</f>
        <v>0</v>
      </c>
      <c r="C959" s="28">
        <f>'Loans &amp; advances'!D307</f>
        <v>0</v>
      </c>
      <c r="D959" s="47" t="e">
        <f>C959/'A&amp;L'!$C$2</f>
        <v>#DIV/0!</v>
      </c>
      <c r="E959" t="e">
        <f t="shared" si="28"/>
        <v>#DIV/0!</v>
      </c>
      <c r="F959" t="e">
        <f t="shared" si="29"/>
        <v>#DIV/0!</v>
      </c>
    </row>
    <row r="960" spans="1:6">
      <c r="A960" t="s">
        <v>149</v>
      </c>
      <c r="B960">
        <f>'Loans &amp; advances'!B308</f>
        <v>0</v>
      </c>
      <c r="C960" s="28">
        <f>'Loans &amp; advances'!D308</f>
        <v>0</v>
      </c>
      <c r="D960" s="47" t="e">
        <f>C960/'A&amp;L'!$C$2</f>
        <v>#DIV/0!</v>
      </c>
      <c r="E960" t="e">
        <f t="shared" si="28"/>
        <v>#DIV/0!</v>
      </c>
      <c r="F960" t="e">
        <f t="shared" si="29"/>
        <v>#DIV/0!</v>
      </c>
    </row>
    <row r="961" spans="1:6">
      <c r="A961" t="s">
        <v>149</v>
      </c>
      <c r="B961">
        <f>'Loans &amp; advances'!B309</f>
        <v>0</v>
      </c>
      <c r="C961" s="28">
        <f>'Loans &amp; advances'!D309</f>
        <v>0</v>
      </c>
      <c r="D961" s="47" t="e">
        <f>C961/'A&amp;L'!$C$2</f>
        <v>#DIV/0!</v>
      </c>
      <c r="E961" t="e">
        <f t="shared" si="28"/>
        <v>#DIV/0!</v>
      </c>
      <c r="F961" t="e">
        <f t="shared" si="29"/>
        <v>#DIV/0!</v>
      </c>
    </row>
    <row r="962" spans="1:6">
      <c r="A962" t="s">
        <v>149</v>
      </c>
      <c r="B962">
        <f>'Loans &amp; advances'!B310</f>
        <v>0</v>
      </c>
      <c r="C962" s="28">
        <f>'Loans &amp; advances'!D310</f>
        <v>0</v>
      </c>
      <c r="D962" s="47" t="e">
        <f>C962/'A&amp;L'!$C$2</f>
        <v>#DIV/0!</v>
      </c>
      <c r="E962" t="e">
        <f t="shared" si="28"/>
        <v>#DIV/0!</v>
      </c>
      <c r="F962" t="e">
        <f t="shared" si="29"/>
        <v>#DIV/0!</v>
      </c>
    </row>
    <row r="963" spans="1:6">
      <c r="A963" t="s">
        <v>149</v>
      </c>
      <c r="B963">
        <f>'Loans &amp; advances'!B311</f>
        <v>0</v>
      </c>
      <c r="C963" s="28">
        <f>'Loans &amp; advances'!D311</f>
        <v>0</v>
      </c>
      <c r="D963" s="47" t="e">
        <f>C963/'A&amp;L'!$C$2</f>
        <v>#DIV/0!</v>
      </c>
      <c r="E963" t="e">
        <f t="shared" si="28"/>
        <v>#DIV/0!</v>
      </c>
      <c r="F963" t="e">
        <f t="shared" si="29"/>
        <v>#DIV/0!</v>
      </c>
    </row>
    <row r="964" spans="1:6">
      <c r="A964" t="s">
        <v>149</v>
      </c>
      <c r="B964">
        <f>'Loans &amp; advances'!B312</f>
        <v>0</v>
      </c>
      <c r="C964" s="28">
        <f>'Loans &amp; advances'!D312</f>
        <v>0</v>
      </c>
      <c r="D964" s="47" t="e">
        <f>C964/'A&amp;L'!$C$2</f>
        <v>#DIV/0!</v>
      </c>
      <c r="E964" t="e">
        <f t="shared" si="28"/>
        <v>#DIV/0!</v>
      </c>
      <c r="F964" t="e">
        <f t="shared" si="29"/>
        <v>#DIV/0!</v>
      </c>
    </row>
    <row r="965" spans="1:6">
      <c r="A965" t="s">
        <v>149</v>
      </c>
      <c r="B965">
        <f>'Loans &amp; advances'!B313</f>
        <v>0</v>
      </c>
      <c r="C965" s="28">
        <f>'Loans &amp; advances'!D313</f>
        <v>0</v>
      </c>
      <c r="D965" s="47" t="e">
        <f>C965/'A&amp;L'!$C$2</f>
        <v>#DIV/0!</v>
      </c>
      <c r="E965" t="e">
        <f t="shared" si="28"/>
        <v>#DIV/0!</v>
      </c>
      <c r="F965" t="e">
        <f t="shared" si="29"/>
        <v>#DIV/0!</v>
      </c>
    </row>
    <row r="966" spans="1:6">
      <c r="A966" t="s">
        <v>149</v>
      </c>
      <c r="B966">
        <f>'Loans &amp; advances'!B314</f>
        <v>0</v>
      </c>
      <c r="C966" s="28">
        <f>'Loans &amp; advances'!D314</f>
        <v>0</v>
      </c>
      <c r="D966" s="47" t="e">
        <f>C966/'A&amp;L'!$C$2</f>
        <v>#DIV/0!</v>
      </c>
      <c r="E966" t="e">
        <f t="shared" si="28"/>
        <v>#DIV/0!</v>
      </c>
      <c r="F966" t="e">
        <f t="shared" si="29"/>
        <v>#DIV/0!</v>
      </c>
    </row>
    <row r="967" spans="1:6">
      <c r="A967" t="s">
        <v>149</v>
      </c>
      <c r="B967">
        <f>'Loans &amp; advances'!B315</f>
        <v>0</v>
      </c>
      <c r="C967" s="28">
        <f>'Loans &amp; advances'!D315</f>
        <v>0</v>
      </c>
      <c r="D967" s="47" t="e">
        <f>C967/'A&amp;L'!$C$2</f>
        <v>#DIV/0!</v>
      </c>
      <c r="E967" t="e">
        <f t="shared" ref="E967:E1030" si="30">RANK(D967,$D$6:$D$1655,0)</f>
        <v>#DIV/0!</v>
      </c>
      <c r="F967" t="e">
        <f t="shared" ref="F967:F1030" si="31">IF(E967&gt;1," ",IF(AND(E967=1,B967=$B$1),"FALSE",TRUE))</f>
        <v>#DIV/0!</v>
      </c>
    </row>
    <row r="968" spans="1:6">
      <c r="A968" t="s">
        <v>149</v>
      </c>
      <c r="B968">
        <f>'Loans &amp; advances'!B316</f>
        <v>0</v>
      </c>
      <c r="C968" s="28">
        <f>'Loans &amp; advances'!D316</f>
        <v>0</v>
      </c>
      <c r="D968" s="47" t="e">
        <f>C968/'A&amp;L'!$C$2</f>
        <v>#DIV/0!</v>
      </c>
      <c r="E968" t="e">
        <f t="shared" si="30"/>
        <v>#DIV/0!</v>
      </c>
      <c r="F968" t="e">
        <f t="shared" si="31"/>
        <v>#DIV/0!</v>
      </c>
    </row>
    <row r="969" spans="1:6">
      <c r="A969" t="s">
        <v>149</v>
      </c>
      <c r="B969">
        <f>'Loans &amp; advances'!B317</f>
        <v>0</v>
      </c>
      <c r="C969" s="28">
        <f>'Loans &amp; advances'!D317</f>
        <v>0</v>
      </c>
      <c r="D969" s="47" t="e">
        <f>C969/'A&amp;L'!$C$2</f>
        <v>#DIV/0!</v>
      </c>
      <c r="E969" t="e">
        <f t="shared" si="30"/>
        <v>#DIV/0!</v>
      </c>
      <c r="F969" t="e">
        <f t="shared" si="31"/>
        <v>#DIV/0!</v>
      </c>
    </row>
    <row r="970" spans="1:6">
      <c r="A970" t="s">
        <v>149</v>
      </c>
      <c r="B970">
        <f>'Loans &amp; advances'!B318</f>
        <v>0</v>
      </c>
      <c r="C970" s="28">
        <f>'Loans &amp; advances'!D318</f>
        <v>0</v>
      </c>
      <c r="D970" s="47" t="e">
        <f>C970/'A&amp;L'!$C$2</f>
        <v>#DIV/0!</v>
      </c>
      <c r="E970" t="e">
        <f t="shared" si="30"/>
        <v>#DIV/0!</v>
      </c>
      <c r="F970" t="e">
        <f t="shared" si="31"/>
        <v>#DIV/0!</v>
      </c>
    </row>
    <row r="971" spans="1:6">
      <c r="A971" t="s">
        <v>149</v>
      </c>
      <c r="B971">
        <f>'Loans &amp; advances'!B319</f>
        <v>0</v>
      </c>
      <c r="C971" s="28">
        <f>'Loans &amp; advances'!D319</f>
        <v>0</v>
      </c>
      <c r="D971" s="47" t="e">
        <f>C971/'A&amp;L'!$C$2</f>
        <v>#DIV/0!</v>
      </c>
      <c r="E971" t="e">
        <f t="shared" si="30"/>
        <v>#DIV/0!</v>
      </c>
      <c r="F971" t="e">
        <f t="shared" si="31"/>
        <v>#DIV/0!</v>
      </c>
    </row>
    <row r="972" spans="1:6">
      <c r="A972" t="s">
        <v>149</v>
      </c>
      <c r="B972">
        <f>'Loans &amp; advances'!B320</f>
        <v>0</v>
      </c>
      <c r="C972" s="28">
        <f>'Loans &amp; advances'!D320</f>
        <v>0</v>
      </c>
      <c r="D972" s="47" t="e">
        <f>C972/'A&amp;L'!$C$2</f>
        <v>#DIV/0!</v>
      </c>
      <c r="E972" t="e">
        <f t="shared" si="30"/>
        <v>#DIV/0!</v>
      </c>
      <c r="F972" t="e">
        <f t="shared" si="31"/>
        <v>#DIV/0!</v>
      </c>
    </row>
    <row r="973" spans="1:6">
      <c r="A973" t="s">
        <v>149</v>
      </c>
      <c r="B973">
        <f>'Loans &amp; advances'!B321</f>
        <v>0</v>
      </c>
      <c r="C973" s="28">
        <f>'Loans &amp; advances'!D321</f>
        <v>0</v>
      </c>
      <c r="D973" s="47" t="e">
        <f>C973/'A&amp;L'!$C$2</f>
        <v>#DIV/0!</v>
      </c>
      <c r="E973" t="e">
        <f t="shared" si="30"/>
        <v>#DIV/0!</v>
      </c>
      <c r="F973" t="e">
        <f t="shared" si="31"/>
        <v>#DIV/0!</v>
      </c>
    </row>
    <row r="974" spans="1:6">
      <c r="A974" t="s">
        <v>149</v>
      </c>
      <c r="B974">
        <f>'Loans &amp; advances'!B322</f>
        <v>0</v>
      </c>
      <c r="C974" s="28">
        <f>'Loans &amp; advances'!D322</f>
        <v>0</v>
      </c>
      <c r="D974" s="47" t="e">
        <f>C974/'A&amp;L'!$C$2</f>
        <v>#DIV/0!</v>
      </c>
      <c r="E974" t="e">
        <f t="shared" si="30"/>
        <v>#DIV/0!</v>
      </c>
      <c r="F974" t="e">
        <f t="shared" si="31"/>
        <v>#DIV/0!</v>
      </c>
    </row>
    <row r="975" spans="1:6">
      <c r="A975" t="s">
        <v>149</v>
      </c>
      <c r="B975">
        <f>'Loans &amp; advances'!B323</f>
        <v>0</v>
      </c>
      <c r="C975" s="28">
        <f>'Loans &amp; advances'!D323</f>
        <v>0</v>
      </c>
      <c r="D975" s="47" t="e">
        <f>C975/'A&amp;L'!$C$2</f>
        <v>#DIV/0!</v>
      </c>
      <c r="E975" t="e">
        <f t="shared" si="30"/>
        <v>#DIV/0!</v>
      </c>
      <c r="F975" t="e">
        <f t="shared" si="31"/>
        <v>#DIV/0!</v>
      </c>
    </row>
    <row r="976" spans="1:6">
      <c r="A976" t="s">
        <v>149</v>
      </c>
      <c r="B976">
        <f>'Loans &amp; advances'!B324</f>
        <v>0</v>
      </c>
      <c r="C976" s="28">
        <f>'Loans &amp; advances'!D324</f>
        <v>0</v>
      </c>
      <c r="D976" s="47" t="e">
        <f>C976/'A&amp;L'!$C$2</f>
        <v>#DIV/0!</v>
      </c>
      <c r="E976" t="e">
        <f t="shared" si="30"/>
        <v>#DIV/0!</v>
      </c>
      <c r="F976" t="e">
        <f t="shared" si="31"/>
        <v>#DIV/0!</v>
      </c>
    </row>
    <row r="977" spans="1:6">
      <c r="A977" t="s">
        <v>149</v>
      </c>
      <c r="B977">
        <f>'Loans &amp; advances'!B325</f>
        <v>0</v>
      </c>
      <c r="C977" s="28">
        <f>'Loans &amp; advances'!D325</f>
        <v>0</v>
      </c>
      <c r="D977" s="47" t="e">
        <f>C977/'A&amp;L'!$C$2</f>
        <v>#DIV/0!</v>
      </c>
      <c r="E977" t="e">
        <f t="shared" si="30"/>
        <v>#DIV/0!</v>
      </c>
      <c r="F977" t="e">
        <f t="shared" si="31"/>
        <v>#DIV/0!</v>
      </c>
    </row>
    <row r="978" spans="1:6">
      <c r="A978" t="s">
        <v>149</v>
      </c>
      <c r="B978">
        <f>'Loans &amp; advances'!B326</f>
        <v>0</v>
      </c>
      <c r="C978" s="28">
        <f>'Loans &amp; advances'!D326</f>
        <v>0</v>
      </c>
      <c r="D978" s="47" t="e">
        <f>C978/'A&amp;L'!$C$2</f>
        <v>#DIV/0!</v>
      </c>
      <c r="E978" t="e">
        <f t="shared" si="30"/>
        <v>#DIV/0!</v>
      </c>
      <c r="F978" t="e">
        <f t="shared" si="31"/>
        <v>#DIV/0!</v>
      </c>
    </row>
    <row r="979" spans="1:6">
      <c r="A979" t="s">
        <v>149</v>
      </c>
      <c r="B979">
        <f>'Loans &amp; advances'!B327</f>
        <v>0</v>
      </c>
      <c r="C979" s="28">
        <f>'Loans &amp; advances'!D327</f>
        <v>0</v>
      </c>
      <c r="D979" s="47" t="e">
        <f>C979/'A&amp;L'!$C$2</f>
        <v>#DIV/0!</v>
      </c>
      <c r="E979" t="e">
        <f t="shared" si="30"/>
        <v>#DIV/0!</v>
      </c>
      <c r="F979" t="e">
        <f t="shared" si="31"/>
        <v>#DIV/0!</v>
      </c>
    </row>
    <row r="980" spans="1:6">
      <c r="A980" t="s">
        <v>149</v>
      </c>
      <c r="B980">
        <f>'Loans &amp; advances'!B328</f>
        <v>0</v>
      </c>
      <c r="C980" s="28">
        <f>'Loans &amp; advances'!D328</f>
        <v>0</v>
      </c>
      <c r="D980" s="47" t="e">
        <f>C980/'A&amp;L'!$C$2</f>
        <v>#DIV/0!</v>
      </c>
      <c r="E980" t="e">
        <f t="shared" si="30"/>
        <v>#DIV/0!</v>
      </c>
      <c r="F980" t="e">
        <f t="shared" si="31"/>
        <v>#DIV/0!</v>
      </c>
    </row>
    <row r="981" spans="1:6">
      <c r="A981" t="s">
        <v>149</v>
      </c>
      <c r="B981">
        <f>'Loans &amp; advances'!B329</f>
        <v>0</v>
      </c>
      <c r="C981" s="28">
        <f>'Loans &amp; advances'!D329</f>
        <v>0</v>
      </c>
      <c r="D981" s="47" t="e">
        <f>C981/'A&amp;L'!$C$2</f>
        <v>#DIV/0!</v>
      </c>
      <c r="E981" t="e">
        <f t="shared" si="30"/>
        <v>#DIV/0!</v>
      </c>
      <c r="F981" t="e">
        <f t="shared" si="31"/>
        <v>#DIV/0!</v>
      </c>
    </row>
    <row r="982" spans="1:6">
      <c r="A982" t="s">
        <v>149</v>
      </c>
      <c r="B982">
        <f>'Loans &amp; advances'!B330</f>
        <v>0</v>
      </c>
      <c r="C982" s="28">
        <f>'Loans &amp; advances'!D330</f>
        <v>0</v>
      </c>
      <c r="D982" s="47" t="e">
        <f>C982/'A&amp;L'!$C$2</f>
        <v>#DIV/0!</v>
      </c>
      <c r="E982" t="e">
        <f t="shared" si="30"/>
        <v>#DIV/0!</v>
      </c>
      <c r="F982" t="e">
        <f t="shared" si="31"/>
        <v>#DIV/0!</v>
      </c>
    </row>
    <row r="983" spans="1:6">
      <c r="A983" t="s">
        <v>149</v>
      </c>
      <c r="B983">
        <f>'Loans &amp; advances'!B331</f>
        <v>0</v>
      </c>
      <c r="C983" s="28">
        <f>'Loans &amp; advances'!D331</f>
        <v>0</v>
      </c>
      <c r="D983" s="47" t="e">
        <f>C983/'A&amp;L'!$C$2</f>
        <v>#DIV/0!</v>
      </c>
      <c r="E983" t="e">
        <f t="shared" si="30"/>
        <v>#DIV/0!</v>
      </c>
      <c r="F983" t="e">
        <f t="shared" si="31"/>
        <v>#DIV/0!</v>
      </c>
    </row>
    <row r="984" spans="1:6">
      <c r="A984" t="s">
        <v>149</v>
      </c>
      <c r="B984">
        <f>'Loans &amp; advances'!B332</f>
        <v>0</v>
      </c>
      <c r="C984" s="28">
        <f>'Loans &amp; advances'!D332</f>
        <v>0</v>
      </c>
      <c r="D984" s="47" t="e">
        <f>C984/'A&amp;L'!$C$2</f>
        <v>#DIV/0!</v>
      </c>
      <c r="E984" t="e">
        <f t="shared" si="30"/>
        <v>#DIV/0!</v>
      </c>
      <c r="F984" t="e">
        <f t="shared" si="31"/>
        <v>#DIV/0!</v>
      </c>
    </row>
    <row r="985" spans="1:6">
      <c r="A985" t="s">
        <v>149</v>
      </c>
      <c r="B985">
        <f>'Loans &amp; advances'!B333</f>
        <v>0</v>
      </c>
      <c r="C985" s="28">
        <f>'Loans &amp; advances'!D333</f>
        <v>0</v>
      </c>
      <c r="D985" s="47" t="e">
        <f>C985/'A&amp;L'!$C$2</f>
        <v>#DIV/0!</v>
      </c>
      <c r="E985" t="e">
        <f t="shared" si="30"/>
        <v>#DIV/0!</v>
      </c>
      <c r="F985" t="e">
        <f t="shared" si="31"/>
        <v>#DIV/0!</v>
      </c>
    </row>
    <row r="986" spans="1:6">
      <c r="A986" t="s">
        <v>149</v>
      </c>
      <c r="B986">
        <f>'Loans &amp; advances'!B334</f>
        <v>0</v>
      </c>
      <c r="C986" s="28">
        <f>'Loans &amp; advances'!D334</f>
        <v>0</v>
      </c>
      <c r="D986" s="47" t="e">
        <f>C986/'A&amp;L'!$C$2</f>
        <v>#DIV/0!</v>
      </c>
      <c r="E986" t="e">
        <f t="shared" si="30"/>
        <v>#DIV/0!</v>
      </c>
      <c r="F986" t="e">
        <f t="shared" si="31"/>
        <v>#DIV/0!</v>
      </c>
    </row>
    <row r="987" spans="1:6">
      <c r="A987" t="s">
        <v>149</v>
      </c>
      <c r="B987">
        <f>'Loans &amp; advances'!B335</f>
        <v>0</v>
      </c>
      <c r="C987" s="28">
        <f>'Loans &amp; advances'!D335</f>
        <v>0</v>
      </c>
      <c r="D987" s="47" t="e">
        <f>C987/'A&amp;L'!$C$2</f>
        <v>#DIV/0!</v>
      </c>
      <c r="E987" t="e">
        <f t="shared" si="30"/>
        <v>#DIV/0!</v>
      </c>
      <c r="F987" t="e">
        <f t="shared" si="31"/>
        <v>#DIV/0!</v>
      </c>
    </row>
    <row r="988" spans="1:6">
      <c r="A988" t="s">
        <v>149</v>
      </c>
      <c r="B988">
        <f>'Loans &amp; advances'!B336</f>
        <v>0</v>
      </c>
      <c r="C988" s="28">
        <f>'Loans &amp; advances'!D336</f>
        <v>0</v>
      </c>
      <c r="D988" s="47" t="e">
        <f>C988/'A&amp;L'!$C$2</f>
        <v>#DIV/0!</v>
      </c>
      <c r="E988" t="e">
        <f t="shared" si="30"/>
        <v>#DIV/0!</v>
      </c>
      <c r="F988" t="e">
        <f t="shared" si="31"/>
        <v>#DIV/0!</v>
      </c>
    </row>
    <row r="989" spans="1:6">
      <c r="A989" t="s">
        <v>149</v>
      </c>
      <c r="B989">
        <f>'Loans &amp; advances'!B337</f>
        <v>0</v>
      </c>
      <c r="C989" s="28">
        <f>'Loans &amp; advances'!D337</f>
        <v>0</v>
      </c>
      <c r="D989" s="47" t="e">
        <f>C989/'A&amp;L'!$C$2</f>
        <v>#DIV/0!</v>
      </c>
      <c r="E989" t="e">
        <f t="shared" si="30"/>
        <v>#DIV/0!</v>
      </c>
      <c r="F989" t="e">
        <f t="shared" si="31"/>
        <v>#DIV/0!</v>
      </c>
    </row>
    <row r="990" spans="1:6">
      <c r="A990" t="s">
        <v>149</v>
      </c>
      <c r="B990">
        <f>'Loans &amp; advances'!B338</f>
        <v>0</v>
      </c>
      <c r="C990" s="28">
        <f>'Loans &amp; advances'!D338</f>
        <v>0</v>
      </c>
      <c r="D990" s="47" t="e">
        <f>C990/'A&amp;L'!$C$2</f>
        <v>#DIV/0!</v>
      </c>
      <c r="E990" t="e">
        <f t="shared" si="30"/>
        <v>#DIV/0!</v>
      </c>
      <c r="F990" t="e">
        <f t="shared" si="31"/>
        <v>#DIV/0!</v>
      </c>
    </row>
    <row r="991" spans="1:6">
      <c r="A991" t="s">
        <v>149</v>
      </c>
      <c r="B991">
        <f>'Loans &amp; advances'!B339</f>
        <v>0</v>
      </c>
      <c r="C991" s="28">
        <f>'Loans &amp; advances'!D339</f>
        <v>0</v>
      </c>
      <c r="D991" s="47" t="e">
        <f>C991/'A&amp;L'!$C$2</f>
        <v>#DIV/0!</v>
      </c>
      <c r="E991" t="e">
        <f t="shared" si="30"/>
        <v>#DIV/0!</v>
      </c>
      <c r="F991" t="e">
        <f t="shared" si="31"/>
        <v>#DIV/0!</v>
      </c>
    </row>
    <row r="992" spans="1:6">
      <c r="A992" t="s">
        <v>149</v>
      </c>
      <c r="B992">
        <f>'Loans &amp; advances'!B340</f>
        <v>0</v>
      </c>
      <c r="C992" s="28">
        <f>'Loans &amp; advances'!D340</f>
        <v>0</v>
      </c>
      <c r="D992" s="47" t="e">
        <f>C992/'A&amp;L'!$C$2</f>
        <v>#DIV/0!</v>
      </c>
      <c r="E992" t="e">
        <f t="shared" si="30"/>
        <v>#DIV/0!</v>
      </c>
      <c r="F992" t="e">
        <f t="shared" si="31"/>
        <v>#DIV/0!</v>
      </c>
    </row>
    <row r="993" spans="1:6">
      <c r="A993" t="s">
        <v>149</v>
      </c>
      <c r="B993">
        <f>'Loans &amp; advances'!B341</f>
        <v>0</v>
      </c>
      <c r="C993" s="28">
        <f>'Loans &amp; advances'!D341</f>
        <v>0</v>
      </c>
      <c r="D993" s="47" t="e">
        <f>C993/'A&amp;L'!$C$2</f>
        <v>#DIV/0!</v>
      </c>
      <c r="E993" t="e">
        <f t="shared" si="30"/>
        <v>#DIV/0!</v>
      </c>
      <c r="F993" t="e">
        <f t="shared" si="31"/>
        <v>#DIV/0!</v>
      </c>
    </row>
    <row r="994" spans="1:6">
      <c r="A994" t="s">
        <v>149</v>
      </c>
      <c r="B994">
        <f>'Loans &amp; advances'!B342</f>
        <v>0</v>
      </c>
      <c r="C994" s="28">
        <f>'Loans &amp; advances'!D342</f>
        <v>0</v>
      </c>
      <c r="D994" s="47" t="e">
        <f>C994/'A&amp;L'!$C$2</f>
        <v>#DIV/0!</v>
      </c>
      <c r="E994" t="e">
        <f t="shared" si="30"/>
        <v>#DIV/0!</v>
      </c>
      <c r="F994" t="e">
        <f t="shared" si="31"/>
        <v>#DIV/0!</v>
      </c>
    </row>
    <row r="995" spans="1:6">
      <c r="A995" t="s">
        <v>149</v>
      </c>
      <c r="B995">
        <f>'Loans &amp; advances'!B343</f>
        <v>0</v>
      </c>
      <c r="C995" s="28">
        <f>'Loans &amp; advances'!D343</f>
        <v>0</v>
      </c>
      <c r="D995" s="47" t="e">
        <f>C995/'A&amp;L'!$C$2</f>
        <v>#DIV/0!</v>
      </c>
      <c r="E995" t="e">
        <f t="shared" si="30"/>
        <v>#DIV/0!</v>
      </c>
      <c r="F995" t="e">
        <f t="shared" si="31"/>
        <v>#DIV/0!</v>
      </c>
    </row>
    <row r="996" spans="1:6">
      <c r="A996" t="s">
        <v>149</v>
      </c>
      <c r="B996">
        <f>'Loans &amp; advances'!B344</f>
        <v>0</v>
      </c>
      <c r="C996" s="28">
        <f>'Loans &amp; advances'!D344</f>
        <v>0</v>
      </c>
      <c r="D996" s="47" t="e">
        <f>C996/'A&amp;L'!$C$2</f>
        <v>#DIV/0!</v>
      </c>
      <c r="E996" t="e">
        <f t="shared" si="30"/>
        <v>#DIV/0!</v>
      </c>
      <c r="F996" t="e">
        <f t="shared" si="31"/>
        <v>#DIV/0!</v>
      </c>
    </row>
    <row r="997" spans="1:6">
      <c r="A997" t="s">
        <v>149</v>
      </c>
      <c r="B997">
        <f>'Loans &amp; advances'!B345</f>
        <v>0</v>
      </c>
      <c r="C997" s="28">
        <f>'Loans &amp; advances'!D345</f>
        <v>0</v>
      </c>
      <c r="D997" s="47" t="e">
        <f>C997/'A&amp;L'!$C$2</f>
        <v>#DIV/0!</v>
      </c>
      <c r="E997" t="e">
        <f t="shared" si="30"/>
        <v>#DIV/0!</v>
      </c>
      <c r="F997" t="e">
        <f t="shared" si="31"/>
        <v>#DIV/0!</v>
      </c>
    </row>
    <row r="998" spans="1:6">
      <c r="A998" t="s">
        <v>149</v>
      </c>
      <c r="B998">
        <f>'Loans &amp; advances'!B346</f>
        <v>0</v>
      </c>
      <c r="C998" s="28">
        <f>'Loans &amp; advances'!D346</f>
        <v>0</v>
      </c>
      <c r="D998" s="47" t="e">
        <f>C998/'A&amp;L'!$C$2</f>
        <v>#DIV/0!</v>
      </c>
      <c r="E998" t="e">
        <f t="shared" si="30"/>
        <v>#DIV/0!</v>
      </c>
      <c r="F998" t="e">
        <f t="shared" si="31"/>
        <v>#DIV/0!</v>
      </c>
    </row>
    <row r="999" spans="1:6">
      <c r="A999" t="s">
        <v>149</v>
      </c>
      <c r="B999">
        <f>'Loans &amp; advances'!B347</f>
        <v>0</v>
      </c>
      <c r="C999" s="28">
        <f>'Loans &amp; advances'!D347</f>
        <v>0</v>
      </c>
      <c r="D999" s="47" t="e">
        <f>C999/'A&amp;L'!$C$2</f>
        <v>#DIV/0!</v>
      </c>
      <c r="E999" t="e">
        <f t="shared" si="30"/>
        <v>#DIV/0!</v>
      </c>
      <c r="F999" t="e">
        <f t="shared" si="31"/>
        <v>#DIV/0!</v>
      </c>
    </row>
    <row r="1000" spans="1:6">
      <c r="A1000" t="s">
        <v>149</v>
      </c>
      <c r="B1000">
        <f>'Loans &amp; advances'!B348</f>
        <v>0</v>
      </c>
      <c r="C1000" s="28">
        <f>'Loans &amp; advances'!D348</f>
        <v>0</v>
      </c>
      <c r="D1000" s="47" t="e">
        <f>C1000/'A&amp;L'!$C$2</f>
        <v>#DIV/0!</v>
      </c>
      <c r="E1000" t="e">
        <f t="shared" si="30"/>
        <v>#DIV/0!</v>
      </c>
      <c r="F1000" t="e">
        <f t="shared" si="31"/>
        <v>#DIV/0!</v>
      </c>
    </row>
    <row r="1001" spans="1:6">
      <c r="A1001" t="s">
        <v>149</v>
      </c>
      <c r="B1001">
        <f>'Loans &amp; advances'!B349</f>
        <v>0</v>
      </c>
      <c r="C1001" s="28">
        <f>'Loans &amp; advances'!D349</f>
        <v>0</v>
      </c>
      <c r="D1001" s="47" t="e">
        <f>C1001/'A&amp;L'!$C$2</f>
        <v>#DIV/0!</v>
      </c>
      <c r="E1001" t="e">
        <f t="shared" si="30"/>
        <v>#DIV/0!</v>
      </c>
      <c r="F1001" t="e">
        <f t="shared" si="31"/>
        <v>#DIV/0!</v>
      </c>
    </row>
    <row r="1002" spans="1:6">
      <c r="A1002" t="s">
        <v>149</v>
      </c>
      <c r="B1002">
        <f>'Loans &amp; advances'!B350</f>
        <v>0</v>
      </c>
      <c r="C1002" s="28">
        <f>'Loans &amp; advances'!D350</f>
        <v>0</v>
      </c>
      <c r="D1002" s="47" t="e">
        <f>C1002/'A&amp;L'!$C$2</f>
        <v>#DIV/0!</v>
      </c>
      <c r="E1002" t="e">
        <f t="shared" si="30"/>
        <v>#DIV/0!</v>
      </c>
      <c r="F1002" t="e">
        <f t="shared" si="31"/>
        <v>#DIV/0!</v>
      </c>
    </row>
    <row r="1003" spans="1:6">
      <c r="A1003" t="s">
        <v>149</v>
      </c>
      <c r="B1003">
        <f>'Loans &amp; advances'!B351</f>
        <v>0</v>
      </c>
      <c r="C1003" s="28">
        <f>'Loans &amp; advances'!D351</f>
        <v>0</v>
      </c>
      <c r="D1003" s="47" t="e">
        <f>C1003/'A&amp;L'!$C$2</f>
        <v>#DIV/0!</v>
      </c>
      <c r="E1003" t="e">
        <f t="shared" si="30"/>
        <v>#DIV/0!</v>
      </c>
      <c r="F1003" t="e">
        <f t="shared" si="31"/>
        <v>#DIV/0!</v>
      </c>
    </row>
    <row r="1004" spans="1:6">
      <c r="A1004" t="s">
        <v>149</v>
      </c>
      <c r="B1004">
        <f>'Loans &amp; advances'!B352</f>
        <v>0</v>
      </c>
      <c r="C1004" s="28">
        <f>'Loans &amp; advances'!D352</f>
        <v>0</v>
      </c>
      <c r="D1004" s="47" t="e">
        <f>C1004/'A&amp;L'!$C$2</f>
        <v>#DIV/0!</v>
      </c>
      <c r="E1004" t="e">
        <f t="shared" si="30"/>
        <v>#DIV/0!</v>
      </c>
      <c r="F1004" t="e">
        <f t="shared" si="31"/>
        <v>#DIV/0!</v>
      </c>
    </row>
    <row r="1005" spans="1:6">
      <c r="A1005" t="s">
        <v>149</v>
      </c>
      <c r="B1005">
        <f>'Loans &amp; advances'!B353</f>
        <v>0</v>
      </c>
      <c r="C1005" s="28">
        <f>'Loans &amp; advances'!D353</f>
        <v>0</v>
      </c>
      <c r="D1005" s="47" t="e">
        <f>C1005/'A&amp;L'!$C$2</f>
        <v>#DIV/0!</v>
      </c>
      <c r="E1005" t="e">
        <f t="shared" si="30"/>
        <v>#DIV/0!</v>
      </c>
      <c r="F1005" t="e">
        <f t="shared" si="31"/>
        <v>#DIV/0!</v>
      </c>
    </row>
    <row r="1006" spans="1:6">
      <c r="A1006" t="s">
        <v>149</v>
      </c>
      <c r="B1006">
        <f>'Loans &amp; advances'!B354</f>
        <v>0</v>
      </c>
      <c r="C1006" s="28">
        <f>'Loans &amp; advances'!D354</f>
        <v>0</v>
      </c>
      <c r="D1006" s="47" t="e">
        <f>C1006/'A&amp;L'!$C$2</f>
        <v>#DIV/0!</v>
      </c>
      <c r="E1006" t="e">
        <f t="shared" si="30"/>
        <v>#DIV/0!</v>
      </c>
      <c r="F1006" t="e">
        <f t="shared" si="31"/>
        <v>#DIV/0!</v>
      </c>
    </row>
    <row r="1007" spans="1:6">
      <c r="A1007" t="s">
        <v>149</v>
      </c>
      <c r="B1007">
        <f>'Loans &amp; advances'!B355</f>
        <v>0</v>
      </c>
      <c r="C1007" s="28">
        <f>'Loans &amp; advances'!D355</f>
        <v>0</v>
      </c>
      <c r="D1007" s="47" t="e">
        <f>C1007/'A&amp;L'!$C$2</f>
        <v>#DIV/0!</v>
      </c>
      <c r="E1007" t="e">
        <f t="shared" si="30"/>
        <v>#DIV/0!</v>
      </c>
      <c r="F1007" t="e">
        <f t="shared" si="31"/>
        <v>#DIV/0!</v>
      </c>
    </row>
    <row r="1008" spans="1:6">
      <c r="A1008" t="s">
        <v>149</v>
      </c>
      <c r="B1008">
        <f>'Loans &amp; advances'!B356</f>
        <v>0</v>
      </c>
      <c r="C1008" s="28">
        <f>'Loans &amp; advances'!D356</f>
        <v>0</v>
      </c>
      <c r="D1008" s="47" t="e">
        <f>C1008/'A&amp;L'!$C$2</f>
        <v>#DIV/0!</v>
      </c>
      <c r="E1008" t="e">
        <f t="shared" si="30"/>
        <v>#DIV/0!</v>
      </c>
      <c r="F1008" t="e">
        <f t="shared" si="31"/>
        <v>#DIV/0!</v>
      </c>
    </row>
    <row r="1009" spans="1:6">
      <c r="A1009" t="s">
        <v>149</v>
      </c>
      <c r="B1009">
        <f>'Loans &amp; advances'!B357</f>
        <v>0</v>
      </c>
      <c r="C1009" s="28">
        <f>'Loans &amp; advances'!D357</f>
        <v>0</v>
      </c>
      <c r="D1009" s="47" t="e">
        <f>C1009/'A&amp;L'!$C$2</f>
        <v>#DIV/0!</v>
      </c>
      <c r="E1009" t="e">
        <f t="shared" si="30"/>
        <v>#DIV/0!</v>
      </c>
      <c r="F1009" t="e">
        <f t="shared" si="31"/>
        <v>#DIV/0!</v>
      </c>
    </row>
    <row r="1010" spans="1:6">
      <c r="A1010" t="s">
        <v>149</v>
      </c>
      <c r="B1010">
        <f>'Loans &amp; advances'!B358</f>
        <v>0</v>
      </c>
      <c r="C1010" s="28">
        <f>'Loans &amp; advances'!D358</f>
        <v>0</v>
      </c>
      <c r="D1010" s="47" t="e">
        <f>C1010/'A&amp;L'!$C$2</f>
        <v>#DIV/0!</v>
      </c>
      <c r="E1010" t="e">
        <f t="shared" si="30"/>
        <v>#DIV/0!</v>
      </c>
      <c r="F1010" t="e">
        <f t="shared" si="31"/>
        <v>#DIV/0!</v>
      </c>
    </row>
    <row r="1011" spans="1:6">
      <c r="A1011" t="s">
        <v>149</v>
      </c>
      <c r="B1011">
        <f>'Loans &amp; advances'!B359</f>
        <v>0</v>
      </c>
      <c r="C1011" s="28">
        <f>'Loans &amp; advances'!D359</f>
        <v>0</v>
      </c>
      <c r="D1011" s="47" t="e">
        <f>C1011/'A&amp;L'!$C$2</f>
        <v>#DIV/0!</v>
      </c>
      <c r="E1011" t="e">
        <f t="shared" si="30"/>
        <v>#DIV/0!</v>
      </c>
      <c r="F1011" t="e">
        <f t="shared" si="31"/>
        <v>#DIV/0!</v>
      </c>
    </row>
    <row r="1012" spans="1:6">
      <c r="A1012" t="s">
        <v>149</v>
      </c>
      <c r="B1012">
        <f>'Loans &amp; advances'!B360</f>
        <v>0</v>
      </c>
      <c r="C1012" s="28">
        <f>'Loans &amp; advances'!D360</f>
        <v>0</v>
      </c>
      <c r="D1012" s="47" t="e">
        <f>C1012/'A&amp;L'!$C$2</f>
        <v>#DIV/0!</v>
      </c>
      <c r="E1012" t="e">
        <f t="shared" si="30"/>
        <v>#DIV/0!</v>
      </c>
      <c r="F1012" t="e">
        <f t="shared" si="31"/>
        <v>#DIV/0!</v>
      </c>
    </row>
    <row r="1013" spans="1:6">
      <c r="A1013" t="s">
        <v>149</v>
      </c>
      <c r="B1013">
        <f>'Loans &amp; advances'!B361</f>
        <v>0</v>
      </c>
      <c r="C1013" s="28">
        <f>'Loans &amp; advances'!D361</f>
        <v>0</v>
      </c>
      <c r="D1013" s="47" t="e">
        <f>C1013/'A&amp;L'!$C$2</f>
        <v>#DIV/0!</v>
      </c>
      <c r="E1013" t="e">
        <f t="shared" si="30"/>
        <v>#DIV/0!</v>
      </c>
      <c r="F1013" t="e">
        <f t="shared" si="31"/>
        <v>#DIV/0!</v>
      </c>
    </row>
    <row r="1014" spans="1:6">
      <c r="A1014" t="s">
        <v>149</v>
      </c>
      <c r="B1014">
        <f>'Loans &amp; advances'!B362</f>
        <v>0</v>
      </c>
      <c r="C1014" s="28">
        <f>'Loans &amp; advances'!D362</f>
        <v>0</v>
      </c>
      <c r="D1014" s="47" t="e">
        <f>C1014/'A&amp;L'!$C$2</f>
        <v>#DIV/0!</v>
      </c>
      <c r="E1014" t="e">
        <f t="shared" si="30"/>
        <v>#DIV/0!</v>
      </c>
      <c r="F1014" t="e">
        <f t="shared" si="31"/>
        <v>#DIV/0!</v>
      </c>
    </row>
    <row r="1015" spans="1:6">
      <c r="A1015" t="s">
        <v>149</v>
      </c>
      <c r="B1015">
        <f>'Loans &amp; advances'!B363</f>
        <v>0</v>
      </c>
      <c r="C1015" s="28">
        <f>'Loans &amp; advances'!D363</f>
        <v>0</v>
      </c>
      <c r="D1015" s="47" t="e">
        <f>C1015/'A&amp;L'!$C$2</f>
        <v>#DIV/0!</v>
      </c>
      <c r="E1015" t="e">
        <f t="shared" si="30"/>
        <v>#DIV/0!</v>
      </c>
      <c r="F1015" t="e">
        <f t="shared" si="31"/>
        <v>#DIV/0!</v>
      </c>
    </row>
    <row r="1016" spans="1:6">
      <c r="A1016" t="s">
        <v>149</v>
      </c>
      <c r="B1016">
        <f>'Loans &amp; advances'!B364</f>
        <v>0</v>
      </c>
      <c r="C1016" s="28">
        <f>'Loans &amp; advances'!D364</f>
        <v>0</v>
      </c>
      <c r="D1016" s="47" t="e">
        <f>C1016/'A&amp;L'!$C$2</f>
        <v>#DIV/0!</v>
      </c>
      <c r="E1016" t="e">
        <f t="shared" si="30"/>
        <v>#DIV/0!</v>
      </c>
      <c r="F1016" t="e">
        <f t="shared" si="31"/>
        <v>#DIV/0!</v>
      </c>
    </row>
    <row r="1017" spans="1:6">
      <c r="A1017" t="s">
        <v>149</v>
      </c>
      <c r="B1017">
        <f>'Loans &amp; advances'!B365</f>
        <v>0</v>
      </c>
      <c r="C1017" s="28">
        <f>'Loans &amp; advances'!D365</f>
        <v>0</v>
      </c>
      <c r="D1017" s="47" t="e">
        <f>C1017/'A&amp;L'!$C$2</f>
        <v>#DIV/0!</v>
      </c>
      <c r="E1017" t="e">
        <f t="shared" si="30"/>
        <v>#DIV/0!</v>
      </c>
      <c r="F1017" t="e">
        <f t="shared" si="31"/>
        <v>#DIV/0!</v>
      </c>
    </row>
    <row r="1018" spans="1:6">
      <c r="A1018" t="s">
        <v>149</v>
      </c>
      <c r="B1018">
        <f>'Loans &amp; advances'!B366</f>
        <v>0</v>
      </c>
      <c r="C1018" s="28">
        <f>'Loans &amp; advances'!D366</f>
        <v>0</v>
      </c>
      <c r="D1018" s="47" t="e">
        <f>C1018/'A&amp;L'!$C$2</f>
        <v>#DIV/0!</v>
      </c>
      <c r="E1018" t="e">
        <f t="shared" si="30"/>
        <v>#DIV/0!</v>
      </c>
      <c r="F1018" t="e">
        <f t="shared" si="31"/>
        <v>#DIV/0!</v>
      </c>
    </row>
    <row r="1019" spans="1:6">
      <c r="A1019" t="s">
        <v>149</v>
      </c>
      <c r="B1019">
        <f>'Loans &amp; advances'!B367</f>
        <v>0</v>
      </c>
      <c r="C1019" s="28">
        <f>'Loans &amp; advances'!D367</f>
        <v>0</v>
      </c>
      <c r="D1019" s="47" t="e">
        <f>C1019/'A&amp;L'!$C$2</f>
        <v>#DIV/0!</v>
      </c>
      <c r="E1019" t="e">
        <f t="shared" si="30"/>
        <v>#DIV/0!</v>
      </c>
      <c r="F1019" t="e">
        <f t="shared" si="31"/>
        <v>#DIV/0!</v>
      </c>
    </row>
    <row r="1020" spans="1:6">
      <c r="A1020" t="s">
        <v>149</v>
      </c>
      <c r="B1020">
        <f>'Loans &amp; advances'!B368</f>
        <v>0</v>
      </c>
      <c r="C1020" s="28">
        <f>'Loans &amp; advances'!D368</f>
        <v>0</v>
      </c>
      <c r="D1020" s="47" t="e">
        <f>C1020/'A&amp;L'!$C$2</f>
        <v>#DIV/0!</v>
      </c>
      <c r="E1020" t="e">
        <f t="shared" si="30"/>
        <v>#DIV/0!</v>
      </c>
      <c r="F1020" t="e">
        <f t="shared" si="31"/>
        <v>#DIV/0!</v>
      </c>
    </row>
    <row r="1021" spans="1:6">
      <c r="A1021" t="s">
        <v>149</v>
      </c>
      <c r="B1021">
        <f>'Loans &amp; advances'!B369</f>
        <v>0</v>
      </c>
      <c r="C1021" s="28">
        <f>'Loans &amp; advances'!D369</f>
        <v>0</v>
      </c>
      <c r="D1021" s="47" t="e">
        <f>C1021/'A&amp;L'!$C$2</f>
        <v>#DIV/0!</v>
      </c>
      <c r="E1021" t="e">
        <f t="shared" si="30"/>
        <v>#DIV/0!</v>
      </c>
      <c r="F1021" t="e">
        <f t="shared" si="31"/>
        <v>#DIV/0!</v>
      </c>
    </row>
    <row r="1022" spans="1:6">
      <c r="A1022" t="s">
        <v>149</v>
      </c>
      <c r="B1022">
        <f>'Loans &amp; advances'!B370</f>
        <v>0</v>
      </c>
      <c r="C1022" s="28">
        <f>'Loans &amp; advances'!D370</f>
        <v>0</v>
      </c>
      <c r="D1022" s="47" t="e">
        <f>C1022/'A&amp;L'!$C$2</f>
        <v>#DIV/0!</v>
      </c>
      <c r="E1022" t="e">
        <f t="shared" si="30"/>
        <v>#DIV/0!</v>
      </c>
      <c r="F1022" t="e">
        <f t="shared" si="31"/>
        <v>#DIV/0!</v>
      </c>
    </row>
    <row r="1023" spans="1:6">
      <c r="A1023" t="s">
        <v>149</v>
      </c>
      <c r="B1023">
        <f>'Loans &amp; advances'!B371</f>
        <v>0</v>
      </c>
      <c r="C1023" s="28">
        <f>'Loans &amp; advances'!D371</f>
        <v>0</v>
      </c>
      <c r="D1023" s="47" t="e">
        <f>C1023/'A&amp;L'!$C$2</f>
        <v>#DIV/0!</v>
      </c>
      <c r="E1023" t="e">
        <f t="shared" si="30"/>
        <v>#DIV/0!</v>
      </c>
      <c r="F1023" t="e">
        <f t="shared" si="31"/>
        <v>#DIV/0!</v>
      </c>
    </row>
    <row r="1024" spans="1:6">
      <c r="A1024" t="s">
        <v>149</v>
      </c>
      <c r="B1024">
        <f>'Loans &amp; advances'!B372</f>
        <v>0</v>
      </c>
      <c r="C1024" s="28">
        <f>'Loans &amp; advances'!D372</f>
        <v>0</v>
      </c>
      <c r="D1024" s="47" t="e">
        <f>C1024/'A&amp;L'!$C$2</f>
        <v>#DIV/0!</v>
      </c>
      <c r="E1024" t="e">
        <f t="shared" si="30"/>
        <v>#DIV/0!</v>
      </c>
      <c r="F1024" t="e">
        <f t="shared" si="31"/>
        <v>#DIV/0!</v>
      </c>
    </row>
    <row r="1025" spans="1:6">
      <c r="A1025" t="s">
        <v>149</v>
      </c>
      <c r="B1025">
        <f>'Loans &amp; advances'!B373</f>
        <v>0</v>
      </c>
      <c r="C1025" s="28">
        <f>'Loans &amp; advances'!D373</f>
        <v>0</v>
      </c>
      <c r="D1025" s="47" t="e">
        <f>C1025/'A&amp;L'!$C$2</f>
        <v>#DIV/0!</v>
      </c>
      <c r="E1025" t="e">
        <f t="shared" si="30"/>
        <v>#DIV/0!</v>
      </c>
      <c r="F1025" t="e">
        <f t="shared" si="31"/>
        <v>#DIV/0!</v>
      </c>
    </row>
    <row r="1026" spans="1:6">
      <c r="A1026" t="s">
        <v>149</v>
      </c>
      <c r="B1026">
        <f>'Loans &amp; advances'!B374</f>
        <v>0</v>
      </c>
      <c r="C1026" s="28">
        <f>'Loans &amp; advances'!D374</f>
        <v>0</v>
      </c>
      <c r="D1026" s="47" t="e">
        <f>C1026/'A&amp;L'!$C$2</f>
        <v>#DIV/0!</v>
      </c>
      <c r="E1026" t="e">
        <f t="shared" si="30"/>
        <v>#DIV/0!</v>
      </c>
      <c r="F1026" t="e">
        <f t="shared" si="31"/>
        <v>#DIV/0!</v>
      </c>
    </row>
    <row r="1027" spans="1:6">
      <c r="A1027" t="s">
        <v>149</v>
      </c>
      <c r="B1027">
        <f>'Loans &amp; advances'!B375</f>
        <v>0</v>
      </c>
      <c r="C1027" s="28">
        <f>'Loans &amp; advances'!D375</f>
        <v>0</v>
      </c>
      <c r="D1027" s="47" t="e">
        <f>C1027/'A&amp;L'!$C$2</f>
        <v>#DIV/0!</v>
      </c>
      <c r="E1027" t="e">
        <f t="shared" si="30"/>
        <v>#DIV/0!</v>
      </c>
      <c r="F1027" t="e">
        <f t="shared" si="31"/>
        <v>#DIV/0!</v>
      </c>
    </row>
    <row r="1028" spans="1:6">
      <c r="A1028" t="s">
        <v>149</v>
      </c>
      <c r="B1028">
        <f>'Loans &amp; advances'!B376</f>
        <v>0</v>
      </c>
      <c r="C1028" s="28">
        <f>'Loans &amp; advances'!D376</f>
        <v>0</v>
      </c>
      <c r="D1028" s="47" t="e">
        <f>C1028/'A&amp;L'!$C$2</f>
        <v>#DIV/0!</v>
      </c>
      <c r="E1028" t="e">
        <f t="shared" si="30"/>
        <v>#DIV/0!</v>
      </c>
      <c r="F1028" t="e">
        <f t="shared" si="31"/>
        <v>#DIV/0!</v>
      </c>
    </row>
    <row r="1029" spans="1:6">
      <c r="A1029" t="s">
        <v>149</v>
      </c>
      <c r="B1029">
        <f>'Loans &amp; advances'!B377</f>
        <v>0</v>
      </c>
      <c r="C1029" s="28">
        <f>'Loans &amp; advances'!D377</f>
        <v>0</v>
      </c>
      <c r="D1029" s="47" t="e">
        <f>C1029/'A&amp;L'!$C$2</f>
        <v>#DIV/0!</v>
      </c>
      <c r="E1029" t="e">
        <f t="shared" si="30"/>
        <v>#DIV/0!</v>
      </c>
      <c r="F1029" t="e">
        <f t="shared" si="31"/>
        <v>#DIV/0!</v>
      </c>
    </row>
    <row r="1030" spans="1:6">
      <c r="A1030" t="s">
        <v>149</v>
      </c>
      <c r="B1030">
        <f>'Loans &amp; advances'!B378</f>
        <v>0</v>
      </c>
      <c r="C1030" s="28">
        <f>'Loans &amp; advances'!D378</f>
        <v>0</v>
      </c>
      <c r="D1030" s="47" t="e">
        <f>C1030/'A&amp;L'!$C$2</f>
        <v>#DIV/0!</v>
      </c>
      <c r="E1030" t="e">
        <f t="shared" si="30"/>
        <v>#DIV/0!</v>
      </c>
      <c r="F1030" t="e">
        <f t="shared" si="31"/>
        <v>#DIV/0!</v>
      </c>
    </row>
    <row r="1031" spans="1:6">
      <c r="A1031" t="s">
        <v>149</v>
      </c>
      <c r="B1031">
        <f>'Loans &amp; advances'!B379</f>
        <v>0</v>
      </c>
      <c r="C1031" s="28">
        <f>'Loans &amp; advances'!D379</f>
        <v>0</v>
      </c>
      <c r="D1031" s="47" t="e">
        <f>C1031/'A&amp;L'!$C$2</f>
        <v>#DIV/0!</v>
      </c>
      <c r="E1031" t="e">
        <f t="shared" ref="E1031:E1094" si="32">RANK(D1031,$D$6:$D$1655,0)</f>
        <v>#DIV/0!</v>
      </c>
      <c r="F1031" t="e">
        <f t="shared" ref="F1031:F1094" si="33">IF(E1031&gt;1," ",IF(AND(E1031=1,B1031=$B$1),"FALSE",TRUE))</f>
        <v>#DIV/0!</v>
      </c>
    </row>
    <row r="1032" spans="1:6">
      <c r="A1032" t="s">
        <v>149</v>
      </c>
      <c r="B1032">
        <f>'Loans &amp; advances'!B380</f>
        <v>0</v>
      </c>
      <c r="C1032" s="28">
        <f>'Loans &amp; advances'!D380</f>
        <v>0</v>
      </c>
      <c r="D1032" s="47" t="e">
        <f>C1032/'A&amp;L'!$C$2</f>
        <v>#DIV/0!</v>
      </c>
      <c r="E1032" t="e">
        <f t="shared" si="32"/>
        <v>#DIV/0!</v>
      </c>
      <c r="F1032" t="e">
        <f t="shared" si="33"/>
        <v>#DIV/0!</v>
      </c>
    </row>
    <row r="1033" spans="1:6">
      <c r="A1033" t="s">
        <v>149</v>
      </c>
      <c r="B1033">
        <f>'Loans &amp; advances'!B381</f>
        <v>0</v>
      </c>
      <c r="C1033" s="28">
        <f>'Loans &amp; advances'!D381</f>
        <v>0</v>
      </c>
      <c r="D1033" s="47" t="e">
        <f>C1033/'A&amp;L'!$C$2</f>
        <v>#DIV/0!</v>
      </c>
      <c r="E1033" t="e">
        <f t="shared" si="32"/>
        <v>#DIV/0!</v>
      </c>
      <c r="F1033" t="e">
        <f t="shared" si="33"/>
        <v>#DIV/0!</v>
      </c>
    </row>
    <row r="1034" spans="1:6">
      <c r="A1034" t="s">
        <v>149</v>
      </c>
      <c r="B1034">
        <f>'Loans &amp; advances'!B382</f>
        <v>0</v>
      </c>
      <c r="C1034" s="28">
        <f>'Loans &amp; advances'!D382</f>
        <v>0</v>
      </c>
      <c r="D1034" s="47" t="e">
        <f>C1034/'A&amp;L'!$C$2</f>
        <v>#DIV/0!</v>
      </c>
      <c r="E1034" t="e">
        <f t="shared" si="32"/>
        <v>#DIV/0!</v>
      </c>
      <c r="F1034" t="e">
        <f t="shared" si="33"/>
        <v>#DIV/0!</v>
      </c>
    </row>
    <row r="1035" spans="1:6">
      <c r="A1035" t="s">
        <v>149</v>
      </c>
      <c r="B1035">
        <f>'Loans &amp; advances'!B383</f>
        <v>0</v>
      </c>
      <c r="C1035" s="28">
        <f>'Loans &amp; advances'!D383</f>
        <v>0</v>
      </c>
      <c r="D1035" s="47" t="e">
        <f>C1035/'A&amp;L'!$C$2</f>
        <v>#DIV/0!</v>
      </c>
      <c r="E1035" t="e">
        <f t="shared" si="32"/>
        <v>#DIV/0!</v>
      </c>
      <c r="F1035" t="e">
        <f t="shared" si="33"/>
        <v>#DIV/0!</v>
      </c>
    </row>
    <row r="1036" spans="1:6">
      <c r="A1036" t="s">
        <v>149</v>
      </c>
      <c r="B1036">
        <f>'Loans &amp; advances'!B384</f>
        <v>0</v>
      </c>
      <c r="C1036" s="28">
        <f>'Loans &amp; advances'!D384</f>
        <v>0</v>
      </c>
      <c r="D1036" s="47" t="e">
        <f>C1036/'A&amp;L'!$C$2</f>
        <v>#DIV/0!</v>
      </c>
      <c r="E1036" t="e">
        <f t="shared" si="32"/>
        <v>#DIV/0!</v>
      </c>
      <c r="F1036" t="e">
        <f t="shared" si="33"/>
        <v>#DIV/0!</v>
      </c>
    </row>
    <row r="1037" spans="1:6">
      <c r="A1037" t="s">
        <v>149</v>
      </c>
      <c r="B1037">
        <f>'Loans &amp; advances'!B385</f>
        <v>0</v>
      </c>
      <c r="C1037" s="28">
        <f>'Loans &amp; advances'!D385</f>
        <v>0</v>
      </c>
      <c r="D1037" s="47" t="e">
        <f>C1037/'A&amp;L'!$C$2</f>
        <v>#DIV/0!</v>
      </c>
      <c r="E1037" t="e">
        <f t="shared" si="32"/>
        <v>#DIV/0!</v>
      </c>
      <c r="F1037" t="e">
        <f t="shared" si="33"/>
        <v>#DIV/0!</v>
      </c>
    </row>
    <row r="1038" spans="1:6">
      <c r="A1038" t="s">
        <v>149</v>
      </c>
      <c r="B1038">
        <f>'Loans &amp; advances'!B386</f>
        <v>0</v>
      </c>
      <c r="C1038" s="28">
        <f>'Loans &amp; advances'!D386</f>
        <v>0</v>
      </c>
      <c r="D1038" s="47" t="e">
        <f>C1038/'A&amp;L'!$C$2</f>
        <v>#DIV/0!</v>
      </c>
      <c r="E1038" t="e">
        <f t="shared" si="32"/>
        <v>#DIV/0!</v>
      </c>
      <c r="F1038" t="e">
        <f t="shared" si="33"/>
        <v>#DIV/0!</v>
      </c>
    </row>
    <row r="1039" spans="1:6">
      <c r="A1039" t="s">
        <v>149</v>
      </c>
      <c r="B1039">
        <f>'Loans &amp; advances'!B387</f>
        <v>0</v>
      </c>
      <c r="C1039" s="28">
        <f>'Loans &amp; advances'!D387</f>
        <v>0</v>
      </c>
      <c r="D1039" s="47" t="e">
        <f>C1039/'A&amp;L'!$C$2</f>
        <v>#DIV/0!</v>
      </c>
      <c r="E1039" t="e">
        <f t="shared" si="32"/>
        <v>#DIV/0!</v>
      </c>
      <c r="F1039" t="e">
        <f t="shared" si="33"/>
        <v>#DIV/0!</v>
      </c>
    </row>
    <row r="1040" spans="1:6">
      <c r="A1040" t="s">
        <v>149</v>
      </c>
      <c r="B1040">
        <f>'Loans &amp; advances'!B388</f>
        <v>0</v>
      </c>
      <c r="C1040" s="28">
        <f>'Loans &amp; advances'!D388</f>
        <v>0</v>
      </c>
      <c r="D1040" s="47" t="e">
        <f>C1040/'A&amp;L'!$C$2</f>
        <v>#DIV/0!</v>
      </c>
      <c r="E1040" t="e">
        <f t="shared" si="32"/>
        <v>#DIV/0!</v>
      </c>
      <c r="F1040" t="e">
        <f t="shared" si="33"/>
        <v>#DIV/0!</v>
      </c>
    </row>
    <row r="1041" spans="1:6">
      <c r="A1041" t="s">
        <v>149</v>
      </c>
      <c r="B1041">
        <f>'Loans &amp; advances'!B389</f>
        <v>0</v>
      </c>
      <c r="C1041" s="28">
        <f>'Loans &amp; advances'!D389</f>
        <v>0</v>
      </c>
      <c r="D1041" s="47" t="e">
        <f>C1041/'A&amp;L'!$C$2</f>
        <v>#DIV/0!</v>
      </c>
      <c r="E1041" t="e">
        <f t="shared" si="32"/>
        <v>#DIV/0!</v>
      </c>
      <c r="F1041" t="e">
        <f t="shared" si="33"/>
        <v>#DIV/0!</v>
      </c>
    </row>
    <row r="1042" spans="1:6">
      <c r="A1042" t="s">
        <v>149</v>
      </c>
      <c r="B1042">
        <f>'Loans &amp; advances'!B390</f>
        <v>0</v>
      </c>
      <c r="C1042" s="28">
        <f>'Loans &amp; advances'!D390</f>
        <v>0</v>
      </c>
      <c r="D1042" s="47" t="e">
        <f>C1042/'A&amp;L'!$C$2</f>
        <v>#DIV/0!</v>
      </c>
      <c r="E1042" t="e">
        <f t="shared" si="32"/>
        <v>#DIV/0!</v>
      </c>
      <c r="F1042" t="e">
        <f t="shared" si="33"/>
        <v>#DIV/0!</v>
      </c>
    </row>
    <row r="1043" spans="1:6">
      <c r="A1043" t="s">
        <v>149</v>
      </c>
      <c r="B1043">
        <f>'Loans &amp; advances'!B391</f>
        <v>0</v>
      </c>
      <c r="C1043" s="28">
        <f>'Loans &amp; advances'!D391</f>
        <v>0</v>
      </c>
      <c r="D1043" s="47" t="e">
        <f>C1043/'A&amp;L'!$C$2</f>
        <v>#DIV/0!</v>
      </c>
      <c r="E1043" t="e">
        <f t="shared" si="32"/>
        <v>#DIV/0!</v>
      </c>
      <c r="F1043" t="e">
        <f t="shared" si="33"/>
        <v>#DIV/0!</v>
      </c>
    </row>
    <row r="1044" spans="1:6">
      <c r="A1044" t="s">
        <v>149</v>
      </c>
      <c r="B1044">
        <f>'Loans &amp; advances'!B392</f>
        <v>0</v>
      </c>
      <c r="C1044" s="28">
        <f>'Loans &amp; advances'!D392</f>
        <v>0</v>
      </c>
      <c r="D1044" s="47" t="e">
        <f>C1044/'A&amp;L'!$C$2</f>
        <v>#DIV/0!</v>
      </c>
      <c r="E1044" t="e">
        <f t="shared" si="32"/>
        <v>#DIV/0!</v>
      </c>
      <c r="F1044" t="e">
        <f t="shared" si="33"/>
        <v>#DIV/0!</v>
      </c>
    </row>
    <row r="1045" spans="1:6">
      <c r="A1045" t="s">
        <v>149</v>
      </c>
      <c r="B1045">
        <f>'Loans &amp; advances'!B393</f>
        <v>0</v>
      </c>
      <c r="C1045" s="28">
        <f>'Loans &amp; advances'!D393</f>
        <v>0</v>
      </c>
      <c r="D1045" s="47" t="e">
        <f>C1045/'A&amp;L'!$C$2</f>
        <v>#DIV/0!</v>
      </c>
      <c r="E1045" t="e">
        <f t="shared" si="32"/>
        <v>#DIV/0!</v>
      </c>
      <c r="F1045" t="e">
        <f t="shared" si="33"/>
        <v>#DIV/0!</v>
      </c>
    </row>
    <row r="1046" spans="1:6">
      <c r="A1046" t="s">
        <v>149</v>
      </c>
      <c r="B1046">
        <f>'Loans &amp; advances'!B394</f>
        <v>0</v>
      </c>
      <c r="C1046" s="28">
        <f>'Loans &amp; advances'!D394</f>
        <v>0</v>
      </c>
      <c r="D1046" s="47" t="e">
        <f>C1046/'A&amp;L'!$C$2</f>
        <v>#DIV/0!</v>
      </c>
      <c r="E1046" t="e">
        <f t="shared" si="32"/>
        <v>#DIV/0!</v>
      </c>
      <c r="F1046" t="e">
        <f t="shared" si="33"/>
        <v>#DIV/0!</v>
      </c>
    </row>
    <row r="1047" spans="1:6">
      <c r="A1047" t="s">
        <v>149</v>
      </c>
      <c r="B1047">
        <f>'Loans &amp; advances'!B395</f>
        <v>0</v>
      </c>
      <c r="C1047" s="28">
        <f>'Loans &amp; advances'!D395</f>
        <v>0</v>
      </c>
      <c r="D1047" s="47" t="e">
        <f>C1047/'A&amp;L'!$C$2</f>
        <v>#DIV/0!</v>
      </c>
      <c r="E1047" t="e">
        <f t="shared" si="32"/>
        <v>#DIV/0!</v>
      </c>
      <c r="F1047" t="e">
        <f t="shared" si="33"/>
        <v>#DIV/0!</v>
      </c>
    </row>
    <row r="1048" spans="1:6">
      <c r="A1048" t="s">
        <v>149</v>
      </c>
      <c r="B1048">
        <f>'Loans &amp; advances'!B396</f>
        <v>0</v>
      </c>
      <c r="C1048" s="28">
        <f>'Loans &amp; advances'!D396</f>
        <v>0</v>
      </c>
      <c r="D1048" s="47" t="e">
        <f>C1048/'A&amp;L'!$C$2</f>
        <v>#DIV/0!</v>
      </c>
      <c r="E1048" t="e">
        <f t="shared" si="32"/>
        <v>#DIV/0!</v>
      </c>
      <c r="F1048" t="e">
        <f t="shared" si="33"/>
        <v>#DIV/0!</v>
      </c>
    </row>
    <row r="1049" spans="1:6">
      <c r="A1049" t="s">
        <v>149</v>
      </c>
      <c r="B1049">
        <f>'Loans &amp; advances'!B397</f>
        <v>0</v>
      </c>
      <c r="C1049" s="28">
        <f>'Loans &amp; advances'!D397</f>
        <v>0</v>
      </c>
      <c r="D1049" s="47" t="e">
        <f>C1049/'A&amp;L'!$C$2</f>
        <v>#DIV/0!</v>
      </c>
      <c r="E1049" t="e">
        <f t="shared" si="32"/>
        <v>#DIV/0!</v>
      </c>
      <c r="F1049" t="e">
        <f t="shared" si="33"/>
        <v>#DIV/0!</v>
      </c>
    </row>
    <row r="1050" spans="1:6">
      <c r="A1050" t="s">
        <v>149</v>
      </c>
      <c r="B1050">
        <f>'Loans &amp; advances'!B398</f>
        <v>0</v>
      </c>
      <c r="C1050" s="28">
        <f>'Loans &amp; advances'!D398</f>
        <v>0</v>
      </c>
      <c r="D1050" s="47" t="e">
        <f>C1050/'A&amp;L'!$C$2</f>
        <v>#DIV/0!</v>
      </c>
      <c r="E1050" t="e">
        <f t="shared" si="32"/>
        <v>#DIV/0!</v>
      </c>
      <c r="F1050" t="e">
        <f t="shared" si="33"/>
        <v>#DIV/0!</v>
      </c>
    </row>
    <row r="1051" spans="1:6">
      <c r="A1051" t="s">
        <v>149</v>
      </c>
      <c r="B1051">
        <f>'Loans &amp; advances'!B399</f>
        <v>0</v>
      </c>
      <c r="C1051" s="28">
        <f>'Loans &amp; advances'!D399</f>
        <v>0</v>
      </c>
      <c r="D1051" s="47" t="e">
        <f>C1051/'A&amp;L'!$C$2</f>
        <v>#DIV/0!</v>
      </c>
      <c r="E1051" t="e">
        <f t="shared" si="32"/>
        <v>#DIV/0!</v>
      </c>
      <c r="F1051" t="e">
        <f t="shared" si="33"/>
        <v>#DIV/0!</v>
      </c>
    </row>
    <row r="1052" spans="1:6">
      <c r="A1052" t="s">
        <v>149</v>
      </c>
      <c r="B1052">
        <f>'Loans &amp; advances'!B400</f>
        <v>0</v>
      </c>
      <c r="C1052" s="28">
        <f>'Loans &amp; advances'!D400</f>
        <v>0</v>
      </c>
      <c r="D1052" s="47" t="e">
        <f>C1052/'A&amp;L'!$C$2</f>
        <v>#DIV/0!</v>
      </c>
      <c r="E1052" t="e">
        <f t="shared" si="32"/>
        <v>#DIV/0!</v>
      </c>
      <c r="F1052" t="e">
        <f t="shared" si="33"/>
        <v>#DIV/0!</v>
      </c>
    </row>
    <row r="1053" spans="1:6">
      <c r="A1053" t="s">
        <v>149</v>
      </c>
      <c r="B1053">
        <f>'Loans &amp; advances'!B401</f>
        <v>0</v>
      </c>
      <c r="C1053" s="28">
        <f>'Loans &amp; advances'!D401</f>
        <v>0</v>
      </c>
      <c r="D1053" s="47" t="e">
        <f>C1053/'A&amp;L'!$C$2</f>
        <v>#DIV/0!</v>
      </c>
      <c r="E1053" t="e">
        <f t="shared" si="32"/>
        <v>#DIV/0!</v>
      </c>
      <c r="F1053" t="e">
        <f t="shared" si="33"/>
        <v>#DIV/0!</v>
      </c>
    </row>
    <row r="1054" spans="1:6">
      <c r="A1054" t="s">
        <v>149</v>
      </c>
      <c r="B1054">
        <f>'Loans &amp; advances'!B402</f>
        <v>0</v>
      </c>
      <c r="C1054" s="28">
        <f>'Loans &amp; advances'!D402</f>
        <v>0</v>
      </c>
      <c r="D1054" s="47" t="e">
        <f>C1054/'A&amp;L'!$C$2</f>
        <v>#DIV/0!</v>
      </c>
      <c r="E1054" t="e">
        <f t="shared" si="32"/>
        <v>#DIV/0!</v>
      </c>
      <c r="F1054" t="e">
        <f t="shared" si="33"/>
        <v>#DIV/0!</v>
      </c>
    </row>
    <row r="1055" spans="1:6">
      <c r="A1055" t="s">
        <v>149</v>
      </c>
      <c r="B1055">
        <f>'Loans &amp; advances'!B403</f>
        <v>0</v>
      </c>
      <c r="C1055" s="28">
        <f>'Loans &amp; advances'!D403</f>
        <v>0</v>
      </c>
      <c r="D1055" s="47" t="e">
        <f>C1055/'A&amp;L'!$C$2</f>
        <v>#DIV/0!</v>
      </c>
      <c r="E1055" t="e">
        <f t="shared" si="32"/>
        <v>#DIV/0!</v>
      </c>
      <c r="F1055" t="e">
        <f t="shared" si="33"/>
        <v>#DIV/0!</v>
      </c>
    </row>
    <row r="1056" spans="1:6">
      <c r="A1056" t="s">
        <v>149</v>
      </c>
      <c r="B1056">
        <f>'Loans &amp; advances'!B404</f>
        <v>0</v>
      </c>
      <c r="C1056" s="28">
        <f>'Loans &amp; advances'!D404</f>
        <v>0</v>
      </c>
      <c r="D1056" s="47" t="e">
        <f>C1056/'A&amp;L'!$C$2</f>
        <v>#DIV/0!</v>
      </c>
      <c r="E1056" t="e">
        <f t="shared" si="32"/>
        <v>#DIV/0!</v>
      </c>
      <c r="F1056" t="e">
        <f t="shared" si="33"/>
        <v>#DIV/0!</v>
      </c>
    </row>
    <row r="1057" spans="1:6">
      <c r="A1057" t="s">
        <v>149</v>
      </c>
      <c r="B1057">
        <f>'Loans &amp; advances'!B405</f>
        <v>0</v>
      </c>
      <c r="C1057" s="28">
        <f>'Loans &amp; advances'!D405</f>
        <v>0</v>
      </c>
      <c r="D1057" s="47" t="e">
        <f>C1057/'A&amp;L'!$C$2</f>
        <v>#DIV/0!</v>
      </c>
      <c r="E1057" t="e">
        <f t="shared" si="32"/>
        <v>#DIV/0!</v>
      </c>
      <c r="F1057" t="e">
        <f t="shared" si="33"/>
        <v>#DIV/0!</v>
      </c>
    </row>
    <row r="1058" spans="1:6">
      <c r="A1058" t="s">
        <v>149</v>
      </c>
      <c r="B1058">
        <f>'Loans &amp; advances'!B406</f>
        <v>0</v>
      </c>
      <c r="C1058" s="28">
        <f>'Loans &amp; advances'!D406</f>
        <v>0</v>
      </c>
      <c r="D1058" s="47" t="e">
        <f>C1058/'A&amp;L'!$C$2</f>
        <v>#DIV/0!</v>
      </c>
      <c r="E1058" t="e">
        <f t="shared" si="32"/>
        <v>#DIV/0!</v>
      </c>
      <c r="F1058" t="e">
        <f t="shared" si="33"/>
        <v>#DIV/0!</v>
      </c>
    </row>
    <row r="1059" spans="1:6">
      <c r="A1059" t="s">
        <v>149</v>
      </c>
      <c r="B1059">
        <f>'Loans &amp; advances'!B407</f>
        <v>0</v>
      </c>
      <c r="C1059" s="28">
        <f>'Loans &amp; advances'!D407</f>
        <v>0</v>
      </c>
      <c r="D1059" s="47" t="e">
        <f>C1059/'A&amp;L'!$C$2</f>
        <v>#DIV/0!</v>
      </c>
      <c r="E1059" t="e">
        <f t="shared" si="32"/>
        <v>#DIV/0!</v>
      </c>
      <c r="F1059" t="e">
        <f t="shared" si="33"/>
        <v>#DIV/0!</v>
      </c>
    </row>
    <row r="1060" spans="1:6">
      <c r="A1060" t="s">
        <v>149</v>
      </c>
      <c r="B1060">
        <f>'Loans &amp; advances'!B408</f>
        <v>0</v>
      </c>
      <c r="C1060" s="28">
        <f>'Loans &amp; advances'!D408</f>
        <v>0</v>
      </c>
      <c r="D1060" s="47" t="e">
        <f>C1060/'A&amp;L'!$C$2</f>
        <v>#DIV/0!</v>
      </c>
      <c r="E1060" t="e">
        <f t="shared" si="32"/>
        <v>#DIV/0!</v>
      </c>
      <c r="F1060" t="e">
        <f t="shared" si="33"/>
        <v>#DIV/0!</v>
      </c>
    </row>
    <row r="1061" spans="1:6">
      <c r="A1061" t="s">
        <v>149</v>
      </c>
      <c r="B1061">
        <f>'Loans &amp; advances'!B409</f>
        <v>0</v>
      </c>
      <c r="C1061" s="28">
        <f>'Loans &amp; advances'!D409</f>
        <v>0</v>
      </c>
      <c r="D1061" s="47" t="e">
        <f>C1061/'A&amp;L'!$C$2</f>
        <v>#DIV/0!</v>
      </c>
      <c r="E1061" t="e">
        <f t="shared" si="32"/>
        <v>#DIV/0!</v>
      </c>
      <c r="F1061" t="e">
        <f t="shared" si="33"/>
        <v>#DIV/0!</v>
      </c>
    </row>
    <row r="1062" spans="1:6">
      <c r="A1062" t="s">
        <v>149</v>
      </c>
      <c r="B1062">
        <f>'Loans &amp; advances'!B410</f>
        <v>0</v>
      </c>
      <c r="C1062" s="28">
        <f>'Loans &amp; advances'!D410</f>
        <v>0</v>
      </c>
      <c r="D1062" s="47" t="e">
        <f>C1062/'A&amp;L'!$C$2</f>
        <v>#DIV/0!</v>
      </c>
      <c r="E1062" t="e">
        <f t="shared" si="32"/>
        <v>#DIV/0!</v>
      </c>
      <c r="F1062" t="e">
        <f t="shared" si="33"/>
        <v>#DIV/0!</v>
      </c>
    </row>
    <row r="1063" spans="1:6">
      <c r="A1063" t="s">
        <v>149</v>
      </c>
      <c r="B1063">
        <f>'Loans &amp; advances'!B411</f>
        <v>0</v>
      </c>
      <c r="C1063" s="28">
        <f>'Loans &amp; advances'!D411</f>
        <v>0</v>
      </c>
      <c r="D1063" s="47" t="e">
        <f>C1063/'A&amp;L'!$C$2</f>
        <v>#DIV/0!</v>
      </c>
      <c r="E1063" t="e">
        <f t="shared" si="32"/>
        <v>#DIV/0!</v>
      </c>
      <c r="F1063" t="e">
        <f t="shared" si="33"/>
        <v>#DIV/0!</v>
      </c>
    </row>
    <row r="1064" spans="1:6">
      <c r="A1064" t="s">
        <v>149</v>
      </c>
      <c r="B1064">
        <f>'Loans &amp; advances'!B412</f>
        <v>0</v>
      </c>
      <c r="C1064" s="28">
        <f>'Loans &amp; advances'!D412</f>
        <v>0</v>
      </c>
      <c r="D1064" s="47" t="e">
        <f>C1064/'A&amp;L'!$C$2</f>
        <v>#DIV/0!</v>
      </c>
      <c r="E1064" t="e">
        <f t="shared" si="32"/>
        <v>#DIV/0!</v>
      </c>
      <c r="F1064" t="e">
        <f t="shared" si="33"/>
        <v>#DIV/0!</v>
      </c>
    </row>
    <row r="1065" spans="1:6">
      <c r="A1065" t="s">
        <v>149</v>
      </c>
      <c r="B1065">
        <f>'Loans &amp; advances'!B413</f>
        <v>0</v>
      </c>
      <c r="C1065" s="28">
        <f>'Loans &amp; advances'!D413</f>
        <v>0</v>
      </c>
      <c r="D1065" s="47" t="e">
        <f>C1065/'A&amp;L'!$C$2</f>
        <v>#DIV/0!</v>
      </c>
      <c r="E1065" t="e">
        <f t="shared" si="32"/>
        <v>#DIV/0!</v>
      </c>
      <c r="F1065" t="e">
        <f t="shared" si="33"/>
        <v>#DIV/0!</v>
      </c>
    </row>
    <row r="1066" spans="1:6">
      <c r="A1066" t="s">
        <v>149</v>
      </c>
      <c r="B1066">
        <f>'Loans &amp; advances'!B414</f>
        <v>0</v>
      </c>
      <c r="C1066" s="28">
        <f>'Loans &amp; advances'!D414</f>
        <v>0</v>
      </c>
      <c r="D1066" s="47" t="e">
        <f>C1066/'A&amp;L'!$C$2</f>
        <v>#DIV/0!</v>
      </c>
      <c r="E1066" t="e">
        <f t="shared" si="32"/>
        <v>#DIV/0!</v>
      </c>
      <c r="F1066" t="e">
        <f t="shared" si="33"/>
        <v>#DIV/0!</v>
      </c>
    </row>
    <row r="1067" spans="1:6">
      <c r="A1067" t="s">
        <v>149</v>
      </c>
      <c r="B1067">
        <f>'Loans &amp; advances'!B415</f>
        <v>0</v>
      </c>
      <c r="C1067" s="28">
        <f>'Loans &amp; advances'!D415</f>
        <v>0</v>
      </c>
      <c r="D1067" s="47" t="e">
        <f>C1067/'A&amp;L'!$C$2</f>
        <v>#DIV/0!</v>
      </c>
      <c r="E1067" t="e">
        <f t="shared" si="32"/>
        <v>#DIV/0!</v>
      </c>
      <c r="F1067" t="e">
        <f t="shared" si="33"/>
        <v>#DIV/0!</v>
      </c>
    </row>
    <row r="1068" spans="1:6">
      <c r="A1068" t="s">
        <v>149</v>
      </c>
      <c r="B1068">
        <f>'Loans &amp; advances'!B416</f>
        <v>0</v>
      </c>
      <c r="C1068" s="28">
        <f>'Loans &amp; advances'!D416</f>
        <v>0</v>
      </c>
      <c r="D1068" s="47" t="e">
        <f>C1068/'A&amp;L'!$C$2</f>
        <v>#DIV/0!</v>
      </c>
      <c r="E1068" t="e">
        <f t="shared" si="32"/>
        <v>#DIV/0!</v>
      </c>
      <c r="F1068" t="e">
        <f t="shared" si="33"/>
        <v>#DIV/0!</v>
      </c>
    </row>
    <row r="1069" spans="1:6">
      <c r="A1069" t="s">
        <v>149</v>
      </c>
      <c r="B1069">
        <f>'Loans &amp; advances'!B417</f>
        <v>0</v>
      </c>
      <c r="C1069" s="28">
        <f>'Loans &amp; advances'!D417</f>
        <v>0</v>
      </c>
      <c r="D1069" s="47" t="e">
        <f>C1069/'A&amp;L'!$C$2</f>
        <v>#DIV/0!</v>
      </c>
      <c r="E1069" t="e">
        <f t="shared" si="32"/>
        <v>#DIV/0!</v>
      </c>
      <c r="F1069" t="e">
        <f t="shared" si="33"/>
        <v>#DIV/0!</v>
      </c>
    </row>
    <row r="1070" spans="1:6">
      <c r="A1070" t="s">
        <v>149</v>
      </c>
      <c r="B1070">
        <f>'Loans &amp; advances'!B418</f>
        <v>0</v>
      </c>
      <c r="C1070" s="28">
        <f>'Loans &amp; advances'!D418</f>
        <v>0</v>
      </c>
      <c r="D1070" s="47" t="e">
        <f>C1070/'A&amp;L'!$C$2</f>
        <v>#DIV/0!</v>
      </c>
      <c r="E1070" t="e">
        <f t="shared" si="32"/>
        <v>#DIV/0!</v>
      </c>
      <c r="F1070" t="e">
        <f t="shared" si="33"/>
        <v>#DIV/0!</v>
      </c>
    </row>
    <row r="1071" spans="1:6">
      <c r="A1071" t="s">
        <v>149</v>
      </c>
      <c r="B1071">
        <f>'Loans &amp; advances'!B419</f>
        <v>0</v>
      </c>
      <c r="C1071" s="28">
        <f>'Loans &amp; advances'!D419</f>
        <v>0</v>
      </c>
      <c r="D1071" s="47" t="e">
        <f>C1071/'A&amp;L'!$C$2</f>
        <v>#DIV/0!</v>
      </c>
      <c r="E1071" t="e">
        <f t="shared" si="32"/>
        <v>#DIV/0!</v>
      </c>
      <c r="F1071" t="e">
        <f t="shared" si="33"/>
        <v>#DIV/0!</v>
      </c>
    </row>
    <row r="1072" spans="1:6">
      <c r="A1072" t="s">
        <v>149</v>
      </c>
      <c r="B1072">
        <f>'Loans &amp; advances'!B420</f>
        <v>0</v>
      </c>
      <c r="C1072" s="28">
        <f>'Loans &amp; advances'!D420</f>
        <v>0</v>
      </c>
      <c r="D1072" s="47" t="e">
        <f>C1072/'A&amp;L'!$C$2</f>
        <v>#DIV/0!</v>
      </c>
      <c r="E1072" t="e">
        <f t="shared" si="32"/>
        <v>#DIV/0!</v>
      </c>
      <c r="F1072" t="e">
        <f t="shared" si="33"/>
        <v>#DIV/0!</v>
      </c>
    </row>
    <row r="1073" spans="1:6">
      <c r="A1073" t="s">
        <v>149</v>
      </c>
      <c r="B1073">
        <f>'Loans &amp; advances'!B421</f>
        <v>0</v>
      </c>
      <c r="C1073" s="28">
        <f>'Loans &amp; advances'!D421</f>
        <v>0</v>
      </c>
      <c r="D1073" s="47" t="e">
        <f>C1073/'A&amp;L'!$C$2</f>
        <v>#DIV/0!</v>
      </c>
      <c r="E1073" t="e">
        <f t="shared" si="32"/>
        <v>#DIV/0!</v>
      </c>
      <c r="F1073" t="e">
        <f t="shared" si="33"/>
        <v>#DIV/0!</v>
      </c>
    </row>
    <row r="1074" spans="1:6">
      <c r="A1074" t="s">
        <v>149</v>
      </c>
      <c r="B1074">
        <f>'Loans &amp; advances'!B422</f>
        <v>0</v>
      </c>
      <c r="C1074" s="28">
        <f>'Loans &amp; advances'!D422</f>
        <v>0</v>
      </c>
      <c r="D1074" s="47" t="e">
        <f>C1074/'A&amp;L'!$C$2</f>
        <v>#DIV/0!</v>
      </c>
      <c r="E1074" t="e">
        <f t="shared" si="32"/>
        <v>#DIV/0!</v>
      </c>
      <c r="F1074" t="e">
        <f t="shared" si="33"/>
        <v>#DIV/0!</v>
      </c>
    </row>
    <row r="1075" spans="1:6">
      <c r="A1075" t="s">
        <v>149</v>
      </c>
      <c r="B1075">
        <f>'Loans &amp; advances'!B423</f>
        <v>0</v>
      </c>
      <c r="C1075" s="28">
        <f>'Loans &amp; advances'!D423</f>
        <v>0</v>
      </c>
      <c r="D1075" s="47" t="e">
        <f>C1075/'A&amp;L'!$C$2</f>
        <v>#DIV/0!</v>
      </c>
      <c r="E1075" t="e">
        <f t="shared" si="32"/>
        <v>#DIV/0!</v>
      </c>
      <c r="F1075" t="e">
        <f t="shared" si="33"/>
        <v>#DIV/0!</v>
      </c>
    </row>
    <row r="1076" spans="1:6">
      <c r="A1076" t="s">
        <v>149</v>
      </c>
      <c r="B1076">
        <f>'Loans &amp; advances'!B424</f>
        <v>0</v>
      </c>
      <c r="C1076" s="28">
        <f>'Loans &amp; advances'!D424</f>
        <v>0</v>
      </c>
      <c r="D1076" s="47" t="e">
        <f>C1076/'A&amp;L'!$C$2</f>
        <v>#DIV/0!</v>
      </c>
      <c r="E1076" t="e">
        <f t="shared" si="32"/>
        <v>#DIV/0!</v>
      </c>
      <c r="F1076" t="e">
        <f t="shared" si="33"/>
        <v>#DIV/0!</v>
      </c>
    </row>
    <row r="1077" spans="1:6">
      <c r="A1077" t="s">
        <v>149</v>
      </c>
      <c r="B1077">
        <f>'Loans &amp; advances'!B425</f>
        <v>0</v>
      </c>
      <c r="C1077" s="28">
        <f>'Loans &amp; advances'!D425</f>
        <v>0</v>
      </c>
      <c r="D1077" s="47" t="e">
        <f>C1077/'A&amp;L'!$C$2</f>
        <v>#DIV/0!</v>
      </c>
      <c r="E1077" t="e">
        <f t="shared" si="32"/>
        <v>#DIV/0!</v>
      </c>
      <c r="F1077" t="e">
        <f t="shared" si="33"/>
        <v>#DIV/0!</v>
      </c>
    </row>
    <row r="1078" spans="1:6">
      <c r="A1078" t="s">
        <v>149</v>
      </c>
      <c r="B1078">
        <f>'Loans &amp; advances'!B426</f>
        <v>0</v>
      </c>
      <c r="C1078" s="28">
        <f>'Loans &amp; advances'!D426</f>
        <v>0</v>
      </c>
      <c r="D1078" s="47" t="e">
        <f>C1078/'A&amp;L'!$C$2</f>
        <v>#DIV/0!</v>
      </c>
      <c r="E1078" t="e">
        <f t="shared" si="32"/>
        <v>#DIV/0!</v>
      </c>
      <c r="F1078" t="e">
        <f t="shared" si="33"/>
        <v>#DIV/0!</v>
      </c>
    </row>
    <row r="1079" spans="1:6">
      <c r="A1079" t="s">
        <v>149</v>
      </c>
      <c r="B1079">
        <f>'Loans &amp; advances'!B427</f>
        <v>0</v>
      </c>
      <c r="C1079" s="28">
        <f>'Loans &amp; advances'!D427</f>
        <v>0</v>
      </c>
      <c r="D1079" s="47" t="e">
        <f>C1079/'A&amp;L'!$C$2</f>
        <v>#DIV/0!</v>
      </c>
      <c r="E1079" t="e">
        <f t="shared" si="32"/>
        <v>#DIV/0!</v>
      </c>
      <c r="F1079" t="e">
        <f t="shared" si="33"/>
        <v>#DIV/0!</v>
      </c>
    </row>
    <row r="1080" spans="1:6">
      <c r="A1080" t="s">
        <v>149</v>
      </c>
      <c r="B1080">
        <f>'Loans &amp; advances'!B428</f>
        <v>0</v>
      </c>
      <c r="C1080" s="28">
        <f>'Loans &amp; advances'!D428</f>
        <v>0</v>
      </c>
      <c r="D1080" s="47" t="e">
        <f>C1080/'A&amp;L'!$C$2</f>
        <v>#DIV/0!</v>
      </c>
      <c r="E1080" t="e">
        <f t="shared" si="32"/>
        <v>#DIV/0!</v>
      </c>
      <c r="F1080" t="e">
        <f t="shared" si="33"/>
        <v>#DIV/0!</v>
      </c>
    </row>
    <row r="1081" spans="1:6">
      <c r="A1081" t="s">
        <v>149</v>
      </c>
      <c r="B1081">
        <f>'Loans &amp; advances'!B429</f>
        <v>0</v>
      </c>
      <c r="C1081" s="28">
        <f>'Loans &amp; advances'!D429</f>
        <v>0</v>
      </c>
      <c r="D1081" s="47" t="e">
        <f>C1081/'A&amp;L'!$C$2</f>
        <v>#DIV/0!</v>
      </c>
      <c r="E1081" t="e">
        <f t="shared" si="32"/>
        <v>#DIV/0!</v>
      </c>
      <c r="F1081" t="e">
        <f t="shared" si="33"/>
        <v>#DIV/0!</v>
      </c>
    </row>
    <row r="1082" spans="1:6">
      <c r="A1082" t="s">
        <v>149</v>
      </c>
      <c r="B1082">
        <f>'Loans &amp; advances'!B430</f>
        <v>0</v>
      </c>
      <c r="C1082" s="28">
        <f>'Loans &amp; advances'!D430</f>
        <v>0</v>
      </c>
      <c r="D1082" s="47" t="e">
        <f>C1082/'A&amp;L'!$C$2</f>
        <v>#DIV/0!</v>
      </c>
      <c r="E1082" t="e">
        <f t="shared" si="32"/>
        <v>#DIV/0!</v>
      </c>
      <c r="F1082" t="e">
        <f t="shared" si="33"/>
        <v>#DIV/0!</v>
      </c>
    </row>
    <row r="1083" spans="1:6">
      <c r="A1083" t="s">
        <v>149</v>
      </c>
      <c r="B1083">
        <f>'Loans &amp; advances'!B431</f>
        <v>0</v>
      </c>
      <c r="C1083" s="28">
        <f>'Loans &amp; advances'!D431</f>
        <v>0</v>
      </c>
      <c r="D1083" s="47" t="e">
        <f>C1083/'A&amp;L'!$C$2</f>
        <v>#DIV/0!</v>
      </c>
      <c r="E1083" t="e">
        <f t="shared" si="32"/>
        <v>#DIV/0!</v>
      </c>
      <c r="F1083" t="e">
        <f t="shared" si="33"/>
        <v>#DIV/0!</v>
      </c>
    </row>
    <row r="1084" spans="1:6">
      <c r="A1084" t="s">
        <v>149</v>
      </c>
      <c r="B1084">
        <f>'Loans &amp; advances'!B432</f>
        <v>0</v>
      </c>
      <c r="C1084" s="28">
        <f>'Loans &amp; advances'!D432</f>
        <v>0</v>
      </c>
      <c r="D1084" s="47" t="e">
        <f>C1084/'A&amp;L'!$C$2</f>
        <v>#DIV/0!</v>
      </c>
      <c r="E1084" t="e">
        <f t="shared" si="32"/>
        <v>#DIV/0!</v>
      </c>
      <c r="F1084" t="e">
        <f t="shared" si="33"/>
        <v>#DIV/0!</v>
      </c>
    </row>
    <row r="1085" spans="1:6">
      <c r="A1085" t="s">
        <v>149</v>
      </c>
      <c r="B1085">
        <f>'Loans &amp; advances'!B433</f>
        <v>0</v>
      </c>
      <c r="C1085" s="28">
        <f>'Loans &amp; advances'!D433</f>
        <v>0</v>
      </c>
      <c r="D1085" s="47" t="e">
        <f>C1085/'A&amp;L'!$C$2</f>
        <v>#DIV/0!</v>
      </c>
      <c r="E1085" t="e">
        <f t="shared" si="32"/>
        <v>#DIV/0!</v>
      </c>
      <c r="F1085" t="e">
        <f t="shared" si="33"/>
        <v>#DIV/0!</v>
      </c>
    </row>
    <row r="1086" spans="1:6">
      <c r="A1086" t="s">
        <v>149</v>
      </c>
      <c r="B1086">
        <f>'Loans &amp; advances'!B434</f>
        <v>0</v>
      </c>
      <c r="C1086" s="28">
        <f>'Loans &amp; advances'!D434</f>
        <v>0</v>
      </c>
      <c r="D1086" s="47" t="e">
        <f>C1086/'A&amp;L'!$C$2</f>
        <v>#DIV/0!</v>
      </c>
      <c r="E1086" t="e">
        <f t="shared" si="32"/>
        <v>#DIV/0!</v>
      </c>
      <c r="F1086" t="e">
        <f t="shared" si="33"/>
        <v>#DIV/0!</v>
      </c>
    </row>
    <row r="1087" spans="1:6">
      <c r="A1087" t="s">
        <v>149</v>
      </c>
      <c r="B1087">
        <f>'Loans &amp; advances'!B435</f>
        <v>0</v>
      </c>
      <c r="C1087" s="28">
        <f>'Loans &amp; advances'!D435</f>
        <v>0</v>
      </c>
      <c r="D1087" s="47" t="e">
        <f>C1087/'A&amp;L'!$C$2</f>
        <v>#DIV/0!</v>
      </c>
      <c r="E1087" t="e">
        <f t="shared" si="32"/>
        <v>#DIV/0!</v>
      </c>
      <c r="F1087" t="e">
        <f t="shared" si="33"/>
        <v>#DIV/0!</v>
      </c>
    </row>
    <row r="1088" spans="1:6">
      <c r="A1088" t="s">
        <v>149</v>
      </c>
      <c r="B1088">
        <f>'Loans &amp; advances'!B436</f>
        <v>0</v>
      </c>
      <c r="C1088" s="28">
        <f>'Loans &amp; advances'!D436</f>
        <v>0</v>
      </c>
      <c r="D1088" s="47" t="e">
        <f>C1088/'A&amp;L'!$C$2</f>
        <v>#DIV/0!</v>
      </c>
      <c r="E1088" t="e">
        <f t="shared" si="32"/>
        <v>#DIV/0!</v>
      </c>
      <c r="F1088" t="e">
        <f t="shared" si="33"/>
        <v>#DIV/0!</v>
      </c>
    </row>
    <row r="1089" spans="1:6">
      <c r="A1089" t="s">
        <v>149</v>
      </c>
      <c r="B1089">
        <f>'Loans &amp; advances'!B437</f>
        <v>0</v>
      </c>
      <c r="C1089" s="28">
        <f>'Loans &amp; advances'!D437</f>
        <v>0</v>
      </c>
      <c r="D1089" s="47" t="e">
        <f>C1089/'A&amp;L'!$C$2</f>
        <v>#DIV/0!</v>
      </c>
      <c r="E1089" t="e">
        <f t="shared" si="32"/>
        <v>#DIV/0!</v>
      </c>
      <c r="F1089" t="e">
        <f t="shared" si="33"/>
        <v>#DIV/0!</v>
      </c>
    </row>
    <row r="1090" spans="1:6">
      <c r="A1090" t="s">
        <v>149</v>
      </c>
      <c r="B1090">
        <f>'Loans &amp; advances'!B438</f>
        <v>0</v>
      </c>
      <c r="C1090" s="28">
        <f>'Loans &amp; advances'!D438</f>
        <v>0</v>
      </c>
      <c r="D1090" s="47" t="e">
        <f>C1090/'A&amp;L'!$C$2</f>
        <v>#DIV/0!</v>
      </c>
      <c r="E1090" t="e">
        <f t="shared" si="32"/>
        <v>#DIV/0!</v>
      </c>
      <c r="F1090" t="e">
        <f t="shared" si="33"/>
        <v>#DIV/0!</v>
      </c>
    </row>
    <row r="1091" spans="1:6">
      <c r="A1091" t="s">
        <v>149</v>
      </c>
      <c r="B1091">
        <f>'Loans &amp; advances'!B439</f>
        <v>0</v>
      </c>
      <c r="C1091" s="28">
        <f>'Loans &amp; advances'!D439</f>
        <v>0</v>
      </c>
      <c r="D1091" s="47" t="e">
        <f>C1091/'A&amp;L'!$C$2</f>
        <v>#DIV/0!</v>
      </c>
      <c r="E1091" t="e">
        <f t="shared" si="32"/>
        <v>#DIV/0!</v>
      </c>
      <c r="F1091" t="e">
        <f t="shared" si="33"/>
        <v>#DIV/0!</v>
      </c>
    </row>
    <row r="1092" spans="1:6">
      <c r="A1092" t="s">
        <v>149</v>
      </c>
      <c r="B1092">
        <f>'Loans &amp; advances'!B440</f>
        <v>0</v>
      </c>
      <c r="C1092" s="28">
        <f>'Loans &amp; advances'!D440</f>
        <v>0</v>
      </c>
      <c r="D1092" s="47" t="e">
        <f>C1092/'A&amp;L'!$C$2</f>
        <v>#DIV/0!</v>
      </c>
      <c r="E1092" t="e">
        <f t="shared" si="32"/>
        <v>#DIV/0!</v>
      </c>
      <c r="F1092" t="e">
        <f t="shared" si="33"/>
        <v>#DIV/0!</v>
      </c>
    </row>
    <row r="1093" spans="1:6">
      <c r="A1093" t="s">
        <v>149</v>
      </c>
      <c r="B1093">
        <f>'Loans &amp; advances'!B441</f>
        <v>0</v>
      </c>
      <c r="C1093" s="28">
        <f>'Loans &amp; advances'!D441</f>
        <v>0</v>
      </c>
      <c r="D1093" s="47" t="e">
        <f>C1093/'A&amp;L'!$C$2</f>
        <v>#DIV/0!</v>
      </c>
      <c r="E1093" t="e">
        <f t="shared" si="32"/>
        <v>#DIV/0!</v>
      </c>
      <c r="F1093" t="e">
        <f t="shared" si="33"/>
        <v>#DIV/0!</v>
      </c>
    </row>
    <row r="1094" spans="1:6">
      <c r="A1094" t="s">
        <v>149</v>
      </c>
      <c r="B1094">
        <f>'Loans &amp; advances'!B442</f>
        <v>0</v>
      </c>
      <c r="C1094" s="28">
        <f>'Loans &amp; advances'!D442</f>
        <v>0</v>
      </c>
      <c r="D1094" s="47" t="e">
        <f>C1094/'A&amp;L'!$C$2</f>
        <v>#DIV/0!</v>
      </c>
      <c r="E1094" t="e">
        <f t="shared" si="32"/>
        <v>#DIV/0!</v>
      </c>
      <c r="F1094" t="e">
        <f t="shared" si="33"/>
        <v>#DIV/0!</v>
      </c>
    </row>
    <row r="1095" spans="1:6">
      <c r="A1095" t="s">
        <v>149</v>
      </c>
      <c r="B1095">
        <f>'Loans &amp; advances'!B443</f>
        <v>0</v>
      </c>
      <c r="C1095" s="28">
        <f>'Loans &amp; advances'!D443</f>
        <v>0</v>
      </c>
      <c r="D1095" s="47" t="e">
        <f>C1095/'A&amp;L'!$C$2</f>
        <v>#DIV/0!</v>
      </c>
      <c r="E1095" t="e">
        <f t="shared" ref="E1095:E1158" si="34">RANK(D1095,$D$6:$D$1655,0)</f>
        <v>#DIV/0!</v>
      </c>
      <c r="F1095" t="e">
        <f t="shared" ref="F1095:F1158" si="35">IF(E1095&gt;1," ",IF(AND(E1095=1,B1095=$B$1),"FALSE",TRUE))</f>
        <v>#DIV/0!</v>
      </c>
    </row>
    <row r="1096" spans="1:6">
      <c r="A1096" t="s">
        <v>149</v>
      </c>
      <c r="B1096">
        <f>'Loans &amp; advances'!B444</f>
        <v>0</v>
      </c>
      <c r="C1096" s="28">
        <f>'Loans &amp; advances'!D444</f>
        <v>0</v>
      </c>
      <c r="D1096" s="47" t="e">
        <f>C1096/'A&amp;L'!$C$2</f>
        <v>#DIV/0!</v>
      </c>
      <c r="E1096" t="e">
        <f t="shared" si="34"/>
        <v>#DIV/0!</v>
      </c>
      <c r="F1096" t="e">
        <f t="shared" si="35"/>
        <v>#DIV/0!</v>
      </c>
    </row>
    <row r="1097" spans="1:6">
      <c r="A1097" t="s">
        <v>149</v>
      </c>
      <c r="B1097">
        <f>'Loans &amp; advances'!B445</f>
        <v>0</v>
      </c>
      <c r="C1097" s="28">
        <f>'Loans &amp; advances'!D445</f>
        <v>0</v>
      </c>
      <c r="D1097" s="47" t="e">
        <f>C1097/'A&amp;L'!$C$2</f>
        <v>#DIV/0!</v>
      </c>
      <c r="E1097" t="e">
        <f t="shared" si="34"/>
        <v>#DIV/0!</v>
      </c>
      <c r="F1097" t="e">
        <f t="shared" si="35"/>
        <v>#DIV/0!</v>
      </c>
    </row>
    <row r="1098" spans="1:6">
      <c r="A1098" t="s">
        <v>149</v>
      </c>
      <c r="B1098">
        <f>'Loans &amp; advances'!B446</f>
        <v>0</v>
      </c>
      <c r="C1098" s="28">
        <f>'Loans &amp; advances'!D446</f>
        <v>0</v>
      </c>
      <c r="D1098" s="47" t="e">
        <f>C1098/'A&amp;L'!$C$2</f>
        <v>#DIV/0!</v>
      </c>
      <c r="E1098" t="e">
        <f t="shared" si="34"/>
        <v>#DIV/0!</v>
      </c>
      <c r="F1098" t="e">
        <f t="shared" si="35"/>
        <v>#DIV/0!</v>
      </c>
    </row>
    <row r="1099" spans="1:6">
      <c r="A1099" t="s">
        <v>149</v>
      </c>
      <c r="B1099">
        <f>'Loans &amp; advances'!B447</f>
        <v>0</v>
      </c>
      <c r="C1099" s="28">
        <f>'Loans &amp; advances'!D447</f>
        <v>0</v>
      </c>
      <c r="D1099" s="47" t="e">
        <f>C1099/'A&amp;L'!$C$2</f>
        <v>#DIV/0!</v>
      </c>
      <c r="E1099" t="e">
        <f t="shared" si="34"/>
        <v>#DIV/0!</v>
      </c>
      <c r="F1099" t="e">
        <f t="shared" si="35"/>
        <v>#DIV/0!</v>
      </c>
    </row>
    <row r="1100" spans="1:6">
      <c r="A1100" t="s">
        <v>149</v>
      </c>
      <c r="B1100">
        <f>'Loans &amp; advances'!B448</f>
        <v>0</v>
      </c>
      <c r="C1100" s="28">
        <f>'Loans &amp; advances'!D448</f>
        <v>0</v>
      </c>
      <c r="D1100" s="47" t="e">
        <f>C1100/'A&amp;L'!$C$2</f>
        <v>#DIV/0!</v>
      </c>
      <c r="E1100" t="e">
        <f t="shared" si="34"/>
        <v>#DIV/0!</v>
      </c>
      <c r="F1100" t="e">
        <f t="shared" si="35"/>
        <v>#DIV/0!</v>
      </c>
    </row>
    <row r="1101" spans="1:6">
      <c r="A1101" t="s">
        <v>149</v>
      </c>
      <c r="B1101">
        <f>'Loans &amp; advances'!B449</f>
        <v>0</v>
      </c>
      <c r="C1101" s="28">
        <f>'Loans &amp; advances'!D449</f>
        <v>0</v>
      </c>
      <c r="D1101" s="47" t="e">
        <f>C1101/'A&amp;L'!$C$2</f>
        <v>#DIV/0!</v>
      </c>
      <c r="E1101" t="e">
        <f t="shared" si="34"/>
        <v>#DIV/0!</v>
      </c>
      <c r="F1101" t="e">
        <f t="shared" si="35"/>
        <v>#DIV/0!</v>
      </c>
    </row>
    <row r="1102" spans="1:6">
      <c r="A1102" t="s">
        <v>149</v>
      </c>
      <c r="B1102">
        <f>'Loans &amp; advances'!B450</f>
        <v>0</v>
      </c>
      <c r="C1102" s="28">
        <f>'Loans &amp; advances'!D450</f>
        <v>0</v>
      </c>
      <c r="D1102" s="47" t="e">
        <f>C1102/'A&amp;L'!$C$2</f>
        <v>#DIV/0!</v>
      </c>
      <c r="E1102" t="e">
        <f t="shared" si="34"/>
        <v>#DIV/0!</v>
      </c>
      <c r="F1102" t="e">
        <f t="shared" si="35"/>
        <v>#DIV/0!</v>
      </c>
    </row>
    <row r="1103" spans="1:6">
      <c r="A1103" t="s">
        <v>149</v>
      </c>
      <c r="B1103">
        <f>'Loans &amp; advances'!B451</f>
        <v>0</v>
      </c>
      <c r="C1103" s="28">
        <f>'Loans &amp; advances'!D451</f>
        <v>0</v>
      </c>
      <c r="D1103" s="47" t="e">
        <f>C1103/'A&amp;L'!$C$2</f>
        <v>#DIV/0!</v>
      </c>
      <c r="E1103" t="e">
        <f t="shared" si="34"/>
        <v>#DIV/0!</v>
      </c>
      <c r="F1103" t="e">
        <f t="shared" si="35"/>
        <v>#DIV/0!</v>
      </c>
    </row>
    <row r="1104" spans="1:6">
      <c r="A1104" t="s">
        <v>149</v>
      </c>
      <c r="B1104">
        <f>'Loans &amp; advances'!B452</f>
        <v>0</v>
      </c>
      <c r="C1104" s="28">
        <f>'Loans &amp; advances'!D452</f>
        <v>0</v>
      </c>
      <c r="D1104" s="47" t="e">
        <f>C1104/'A&amp;L'!$C$2</f>
        <v>#DIV/0!</v>
      </c>
      <c r="E1104" t="e">
        <f t="shared" si="34"/>
        <v>#DIV/0!</v>
      </c>
      <c r="F1104" t="e">
        <f t="shared" si="35"/>
        <v>#DIV/0!</v>
      </c>
    </row>
    <row r="1105" spans="1:6">
      <c r="A1105" t="s">
        <v>149</v>
      </c>
      <c r="B1105">
        <f>'Loans &amp; advances'!B453</f>
        <v>0</v>
      </c>
      <c r="C1105" s="28">
        <f>'Loans &amp; advances'!D453</f>
        <v>0</v>
      </c>
      <c r="D1105" s="47" t="e">
        <f>C1105/'A&amp;L'!$C$2</f>
        <v>#DIV/0!</v>
      </c>
      <c r="E1105" t="e">
        <f t="shared" si="34"/>
        <v>#DIV/0!</v>
      </c>
      <c r="F1105" t="e">
        <f t="shared" si="35"/>
        <v>#DIV/0!</v>
      </c>
    </row>
    <row r="1106" spans="1:6">
      <c r="A1106" t="s">
        <v>149</v>
      </c>
      <c r="B1106">
        <f>'Loans &amp; advances'!B454</f>
        <v>0</v>
      </c>
      <c r="C1106" s="28">
        <f>'Loans &amp; advances'!D454</f>
        <v>0</v>
      </c>
      <c r="D1106" s="47" t="e">
        <f>C1106/'A&amp;L'!$C$2</f>
        <v>#DIV/0!</v>
      </c>
      <c r="E1106" t="e">
        <f t="shared" si="34"/>
        <v>#DIV/0!</v>
      </c>
      <c r="F1106" t="e">
        <f t="shared" si="35"/>
        <v>#DIV/0!</v>
      </c>
    </row>
    <row r="1107" spans="1:6">
      <c r="A1107" t="s">
        <v>149</v>
      </c>
      <c r="B1107">
        <f>'Loans &amp; advances'!B455</f>
        <v>0</v>
      </c>
      <c r="C1107" s="28">
        <f>'Loans &amp; advances'!D455</f>
        <v>0</v>
      </c>
      <c r="D1107" s="47" t="e">
        <f>C1107/'A&amp;L'!$C$2</f>
        <v>#DIV/0!</v>
      </c>
      <c r="E1107" t="e">
        <f t="shared" si="34"/>
        <v>#DIV/0!</v>
      </c>
      <c r="F1107" t="e">
        <f t="shared" si="35"/>
        <v>#DIV/0!</v>
      </c>
    </row>
    <row r="1108" spans="1:6">
      <c r="A1108" t="s">
        <v>149</v>
      </c>
      <c r="B1108">
        <f>'Loans &amp; advances'!B456</f>
        <v>0</v>
      </c>
      <c r="C1108" s="28">
        <f>'Loans &amp; advances'!D456</f>
        <v>0</v>
      </c>
      <c r="D1108" s="47" t="e">
        <f>C1108/'A&amp;L'!$C$2</f>
        <v>#DIV/0!</v>
      </c>
      <c r="E1108" t="e">
        <f t="shared" si="34"/>
        <v>#DIV/0!</v>
      </c>
      <c r="F1108" t="e">
        <f t="shared" si="35"/>
        <v>#DIV/0!</v>
      </c>
    </row>
    <row r="1109" spans="1:6">
      <c r="A1109" t="s">
        <v>149</v>
      </c>
      <c r="B1109">
        <f>'Loans &amp; advances'!B457</f>
        <v>0</v>
      </c>
      <c r="C1109" s="28">
        <f>'Loans &amp; advances'!D457</f>
        <v>0</v>
      </c>
      <c r="D1109" s="47" t="e">
        <f>C1109/'A&amp;L'!$C$2</f>
        <v>#DIV/0!</v>
      </c>
      <c r="E1109" t="e">
        <f t="shared" si="34"/>
        <v>#DIV/0!</v>
      </c>
      <c r="F1109" t="e">
        <f t="shared" si="35"/>
        <v>#DIV/0!</v>
      </c>
    </row>
    <row r="1110" spans="1:6">
      <c r="A1110" t="s">
        <v>149</v>
      </c>
      <c r="B1110">
        <f>'Loans &amp; advances'!B458</f>
        <v>0</v>
      </c>
      <c r="C1110" s="28">
        <f>'Loans &amp; advances'!D458</f>
        <v>0</v>
      </c>
      <c r="D1110" s="47" t="e">
        <f>C1110/'A&amp;L'!$C$2</f>
        <v>#DIV/0!</v>
      </c>
      <c r="E1110" t="e">
        <f t="shared" si="34"/>
        <v>#DIV/0!</v>
      </c>
      <c r="F1110" t="e">
        <f t="shared" si="35"/>
        <v>#DIV/0!</v>
      </c>
    </row>
    <row r="1111" spans="1:6">
      <c r="A1111" t="s">
        <v>149</v>
      </c>
      <c r="B1111">
        <f>'Loans &amp; advances'!B459</f>
        <v>0</v>
      </c>
      <c r="C1111" s="28">
        <f>'Loans &amp; advances'!D459</f>
        <v>0</v>
      </c>
      <c r="D1111" s="47" t="e">
        <f>C1111/'A&amp;L'!$C$2</f>
        <v>#DIV/0!</v>
      </c>
      <c r="E1111" t="e">
        <f t="shared" si="34"/>
        <v>#DIV/0!</v>
      </c>
      <c r="F1111" t="e">
        <f t="shared" si="35"/>
        <v>#DIV/0!</v>
      </c>
    </row>
    <row r="1112" spans="1:6">
      <c r="A1112" t="s">
        <v>149</v>
      </c>
      <c r="B1112">
        <f>'Loans &amp; advances'!B460</f>
        <v>0</v>
      </c>
      <c r="C1112" s="28">
        <f>'Loans &amp; advances'!D460</f>
        <v>0</v>
      </c>
      <c r="D1112" s="47" t="e">
        <f>C1112/'A&amp;L'!$C$2</f>
        <v>#DIV/0!</v>
      </c>
      <c r="E1112" t="e">
        <f t="shared" si="34"/>
        <v>#DIV/0!</v>
      </c>
      <c r="F1112" t="e">
        <f t="shared" si="35"/>
        <v>#DIV/0!</v>
      </c>
    </row>
    <row r="1113" spans="1:6">
      <c r="A1113" t="s">
        <v>149</v>
      </c>
      <c r="B1113">
        <f>'Loans &amp; advances'!B461</f>
        <v>0</v>
      </c>
      <c r="C1113" s="28">
        <f>'Loans &amp; advances'!D461</f>
        <v>0</v>
      </c>
      <c r="D1113" s="47" t="e">
        <f>C1113/'A&amp;L'!$C$2</f>
        <v>#DIV/0!</v>
      </c>
      <c r="E1113" t="e">
        <f t="shared" si="34"/>
        <v>#DIV/0!</v>
      </c>
      <c r="F1113" t="e">
        <f t="shared" si="35"/>
        <v>#DIV/0!</v>
      </c>
    </row>
    <row r="1114" spans="1:6">
      <c r="A1114" t="s">
        <v>149</v>
      </c>
      <c r="B1114">
        <f>'Loans &amp; advances'!B462</f>
        <v>0</v>
      </c>
      <c r="C1114" s="28">
        <f>'Loans &amp; advances'!D462</f>
        <v>0</v>
      </c>
      <c r="D1114" s="47" t="e">
        <f>C1114/'A&amp;L'!$C$2</f>
        <v>#DIV/0!</v>
      </c>
      <c r="E1114" t="e">
        <f t="shared" si="34"/>
        <v>#DIV/0!</v>
      </c>
      <c r="F1114" t="e">
        <f t="shared" si="35"/>
        <v>#DIV/0!</v>
      </c>
    </row>
    <row r="1115" spans="1:6">
      <c r="A1115" t="s">
        <v>149</v>
      </c>
      <c r="B1115">
        <f>'Loans &amp; advances'!B463</f>
        <v>0</v>
      </c>
      <c r="C1115" s="28">
        <f>'Loans &amp; advances'!D463</f>
        <v>0</v>
      </c>
      <c r="D1115" s="47" t="e">
        <f>C1115/'A&amp;L'!$C$2</f>
        <v>#DIV/0!</v>
      </c>
      <c r="E1115" t="e">
        <f t="shared" si="34"/>
        <v>#DIV/0!</v>
      </c>
      <c r="F1115" t="e">
        <f t="shared" si="35"/>
        <v>#DIV/0!</v>
      </c>
    </row>
    <row r="1116" spans="1:6">
      <c r="A1116" t="s">
        <v>149</v>
      </c>
      <c r="B1116">
        <f>'Loans &amp; advances'!B464</f>
        <v>0</v>
      </c>
      <c r="C1116" s="28">
        <f>'Loans &amp; advances'!D464</f>
        <v>0</v>
      </c>
      <c r="D1116" s="47" t="e">
        <f>C1116/'A&amp;L'!$C$2</f>
        <v>#DIV/0!</v>
      </c>
      <c r="E1116" t="e">
        <f t="shared" si="34"/>
        <v>#DIV/0!</v>
      </c>
      <c r="F1116" t="e">
        <f t="shared" si="35"/>
        <v>#DIV/0!</v>
      </c>
    </row>
    <row r="1117" spans="1:6">
      <c r="A1117" t="s">
        <v>149</v>
      </c>
      <c r="B1117">
        <f>'Loans &amp; advances'!B465</f>
        <v>0</v>
      </c>
      <c r="C1117" s="28">
        <f>'Loans &amp; advances'!D465</f>
        <v>0</v>
      </c>
      <c r="D1117" s="47" t="e">
        <f>C1117/'A&amp;L'!$C$2</f>
        <v>#DIV/0!</v>
      </c>
      <c r="E1117" t="e">
        <f t="shared" si="34"/>
        <v>#DIV/0!</v>
      </c>
      <c r="F1117" t="e">
        <f t="shared" si="35"/>
        <v>#DIV/0!</v>
      </c>
    </row>
    <row r="1118" spans="1:6">
      <c r="A1118" t="s">
        <v>149</v>
      </c>
      <c r="B1118">
        <f>'Loans &amp; advances'!B466</f>
        <v>0</v>
      </c>
      <c r="C1118" s="28">
        <f>'Loans &amp; advances'!D466</f>
        <v>0</v>
      </c>
      <c r="D1118" s="47" t="e">
        <f>C1118/'A&amp;L'!$C$2</f>
        <v>#DIV/0!</v>
      </c>
      <c r="E1118" t="e">
        <f t="shared" si="34"/>
        <v>#DIV/0!</v>
      </c>
      <c r="F1118" t="e">
        <f t="shared" si="35"/>
        <v>#DIV/0!</v>
      </c>
    </row>
    <row r="1119" spans="1:6">
      <c r="A1119" t="s">
        <v>149</v>
      </c>
      <c r="B1119">
        <f>'Loans &amp; advances'!B467</f>
        <v>0</v>
      </c>
      <c r="C1119" s="28">
        <f>'Loans &amp; advances'!D467</f>
        <v>0</v>
      </c>
      <c r="D1119" s="47" t="e">
        <f>C1119/'A&amp;L'!$C$2</f>
        <v>#DIV/0!</v>
      </c>
      <c r="E1119" t="e">
        <f t="shared" si="34"/>
        <v>#DIV/0!</v>
      </c>
      <c r="F1119" t="e">
        <f t="shared" si="35"/>
        <v>#DIV/0!</v>
      </c>
    </row>
    <row r="1120" spans="1:6">
      <c r="A1120" t="s">
        <v>149</v>
      </c>
      <c r="B1120">
        <f>'Loans &amp; advances'!B468</f>
        <v>0</v>
      </c>
      <c r="C1120" s="28">
        <f>'Loans &amp; advances'!D468</f>
        <v>0</v>
      </c>
      <c r="D1120" s="47" t="e">
        <f>C1120/'A&amp;L'!$C$2</f>
        <v>#DIV/0!</v>
      </c>
      <c r="E1120" t="e">
        <f t="shared" si="34"/>
        <v>#DIV/0!</v>
      </c>
      <c r="F1120" t="e">
        <f t="shared" si="35"/>
        <v>#DIV/0!</v>
      </c>
    </row>
    <row r="1121" spans="1:6">
      <c r="A1121" t="s">
        <v>149</v>
      </c>
      <c r="B1121">
        <f>'Loans &amp; advances'!B469</f>
        <v>0</v>
      </c>
      <c r="C1121" s="28">
        <f>'Loans &amp; advances'!D469</f>
        <v>0</v>
      </c>
      <c r="D1121" s="47" t="e">
        <f>C1121/'A&amp;L'!$C$2</f>
        <v>#DIV/0!</v>
      </c>
      <c r="E1121" t="e">
        <f t="shared" si="34"/>
        <v>#DIV/0!</v>
      </c>
      <c r="F1121" t="e">
        <f t="shared" si="35"/>
        <v>#DIV/0!</v>
      </c>
    </row>
    <row r="1122" spans="1:6">
      <c r="A1122" t="s">
        <v>149</v>
      </c>
      <c r="B1122">
        <f>'Loans &amp; advances'!B470</f>
        <v>0</v>
      </c>
      <c r="C1122" s="28">
        <f>'Loans &amp; advances'!D470</f>
        <v>0</v>
      </c>
      <c r="D1122" s="47" t="e">
        <f>C1122/'A&amp;L'!$C$2</f>
        <v>#DIV/0!</v>
      </c>
      <c r="E1122" t="e">
        <f t="shared" si="34"/>
        <v>#DIV/0!</v>
      </c>
      <c r="F1122" t="e">
        <f t="shared" si="35"/>
        <v>#DIV/0!</v>
      </c>
    </row>
    <row r="1123" spans="1:6">
      <c r="A1123" t="s">
        <v>149</v>
      </c>
      <c r="B1123">
        <f>'Loans &amp; advances'!B471</f>
        <v>0</v>
      </c>
      <c r="C1123" s="28">
        <f>'Loans &amp; advances'!D471</f>
        <v>0</v>
      </c>
      <c r="D1123" s="47" t="e">
        <f>C1123/'A&amp;L'!$C$2</f>
        <v>#DIV/0!</v>
      </c>
      <c r="E1123" t="e">
        <f t="shared" si="34"/>
        <v>#DIV/0!</v>
      </c>
      <c r="F1123" t="e">
        <f t="shared" si="35"/>
        <v>#DIV/0!</v>
      </c>
    </row>
    <row r="1124" spans="1:6">
      <c r="A1124" t="s">
        <v>149</v>
      </c>
      <c r="B1124">
        <f>'Loans &amp; advances'!B472</f>
        <v>0</v>
      </c>
      <c r="C1124" s="28">
        <f>'Loans &amp; advances'!D472</f>
        <v>0</v>
      </c>
      <c r="D1124" s="47" t="e">
        <f>C1124/'A&amp;L'!$C$2</f>
        <v>#DIV/0!</v>
      </c>
      <c r="E1124" t="e">
        <f t="shared" si="34"/>
        <v>#DIV/0!</v>
      </c>
      <c r="F1124" t="e">
        <f t="shared" si="35"/>
        <v>#DIV/0!</v>
      </c>
    </row>
    <row r="1125" spans="1:6">
      <c r="A1125" t="s">
        <v>149</v>
      </c>
      <c r="B1125">
        <f>'Loans &amp; advances'!B473</f>
        <v>0</v>
      </c>
      <c r="C1125" s="28">
        <f>'Loans &amp; advances'!D473</f>
        <v>0</v>
      </c>
      <c r="D1125" s="47" t="e">
        <f>C1125/'A&amp;L'!$C$2</f>
        <v>#DIV/0!</v>
      </c>
      <c r="E1125" t="e">
        <f t="shared" si="34"/>
        <v>#DIV/0!</v>
      </c>
      <c r="F1125" t="e">
        <f t="shared" si="35"/>
        <v>#DIV/0!</v>
      </c>
    </row>
    <row r="1126" spans="1:6">
      <c r="A1126" t="s">
        <v>149</v>
      </c>
      <c r="B1126">
        <f>'Loans &amp; advances'!B474</f>
        <v>0</v>
      </c>
      <c r="C1126" s="28">
        <f>'Loans &amp; advances'!D474</f>
        <v>0</v>
      </c>
      <c r="D1126" s="47" t="e">
        <f>C1126/'A&amp;L'!$C$2</f>
        <v>#DIV/0!</v>
      </c>
      <c r="E1126" t="e">
        <f t="shared" si="34"/>
        <v>#DIV/0!</v>
      </c>
      <c r="F1126" t="e">
        <f t="shared" si="35"/>
        <v>#DIV/0!</v>
      </c>
    </row>
    <row r="1127" spans="1:6">
      <c r="A1127" t="s">
        <v>149</v>
      </c>
      <c r="B1127">
        <f>'Loans &amp; advances'!B475</f>
        <v>0</v>
      </c>
      <c r="C1127" s="28">
        <f>'Loans &amp; advances'!D475</f>
        <v>0</v>
      </c>
      <c r="D1127" s="47" t="e">
        <f>C1127/'A&amp;L'!$C$2</f>
        <v>#DIV/0!</v>
      </c>
      <c r="E1127" t="e">
        <f t="shared" si="34"/>
        <v>#DIV/0!</v>
      </c>
      <c r="F1127" t="e">
        <f t="shared" si="35"/>
        <v>#DIV/0!</v>
      </c>
    </row>
    <row r="1128" spans="1:6">
      <c r="A1128" t="s">
        <v>149</v>
      </c>
      <c r="B1128">
        <f>'Loans &amp; advances'!B476</f>
        <v>0</v>
      </c>
      <c r="C1128" s="28">
        <f>'Loans &amp; advances'!D476</f>
        <v>0</v>
      </c>
      <c r="D1128" s="47" t="e">
        <f>C1128/'A&amp;L'!$C$2</f>
        <v>#DIV/0!</v>
      </c>
      <c r="E1128" t="e">
        <f t="shared" si="34"/>
        <v>#DIV/0!</v>
      </c>
      <c r="F1128" t="e">
        <f t="shared" si="35"/>
        <v>#DIV/0!</v>
      </c>
    </row>
    <row r="1129" spans="1:6">
      <c r="A1129" t="s">
        <v>149</v>
      </c>
      <c r="B1129">
        <f>'Loans &amp; advances'!B477</f>
        <v>0</v>
      </c>
      <c r="C1129" s="28">
        <f>'Loans &amp; advances'!D477</f>
        <v>0</v>
      </c>
      <c r="D1129" s="47" t="e">
        <f>C1129/'A&amp;L'!$C$2</f>
        <v>#DIV/0!</v>
      </c>
      <c r="E1129" t="e">
        <f t="shared" si="34"/>
        <v>#DIV/0!</v>
      </c>
      <c r="F1129" t="e">
        <f t="shared" si="35"/>
        <v>#DIV/0!</v>
      </c>
    </row>
    <row r="1130" spans="1:6">
      <c r="A1130" t="s">
        <v>149</v>
      </c>
      <c r="B1130">
        <f>'Loans &amp; advances'!B478</f>
        <v>0</v>
      </c>
      <c r="C1130" s="28">
        <f>'Loans &amp; advances'!D478</f>
        <v>0</v>
      </c>
      <c r="D1130" s="47" t="e">
        <f>C1130/'A&amp;L'!$C$2</f>
        <v>#DIV/0!</v>
      </c>
      <c r="E1130" t="e">
        <f t="shared" si="34"/>
        <v>#DIV/0!</v>
      </c>
      <c r="F1130" t="e">
        <f t="shared" si="35"/>
        <v>#DIV/0!</v>
      </c>
    </row>
    <row r="1131" spans="1:6">
      <c r="A1131" t="s">
        <v>149</v>
      </c>
      <c r="B1131">
        <f>'Loans &amp; advances'!B479</f>
        <v>0</v>
      </c>
      <c r="C1131" s="28">
        <f>'Loans &amp; advances'!D479</f>
        <v>0</v>
      </c>
      <c r="D1131" s="47" t="e">
        <f>C1131/'A&amp;L'!$C$2</f>
        <v>#DIV/0!</v>
      </c>
      <c r="E1131" t="e">
        <f t="shared" si="34"/>
        <v>#DIV/0!</v>
      </c>
      <c r="F1131" t="e">
        <f t="shared" si="35"/>
        <v>#DIV/0!</v>
      </c>
    </row>
    <row r="1132" spans="1:6">
      <c r="A1132" t="s">
        <v>149</v>
      </c>
      <c r="B1132">
        <f>'Loans &amp; advances'!B480</f>
        <v>0</v>
      </c>
      <c r="C1132" s="28">
        <f>'Loans &amp; advances'!D480</f>
        <v>0</v>
      </c>
      <c r="D1132" s="47" t="e">
        <f>C1132/'A&amp;L'!$C$2</f>
        <v>#DIV/0!</v>
      </c>
      <c r="E1132" t="e">
        <f t="shared" si="34"/>
        <v>#DIV/0!</v>
      </c>
      <c r="F1132" t="e">
        <f t="shared" si="35"/>
        <v>#DIV/0!</v>
      </c>
    </row>
    <row r="1133" spans="1:6">
      <c r="A1133" t="s">
        <v>149</v>
      </c>
      <c r="B1133">
        <f>'Loans &amp; advances'!B481</f>
        <v>0</v>
      </c>
      <c r="C1133" s="28">
        <f>'Loans &amp; advances'!D481</f>
        <v>0</v>
      </c>
      <c r="D1133" s="47" t="e">
        <f>C1133/'A&amp;L'!$C$2</f>
        <v>#DIV/0!</v>
      </c>
      <c r="E1133" t="e">
        <f t="shared" si="34"/>
        <v>#DIV/0!</v>
      </c>
      <c r="F1133" t="e">
        <f t="shared" si="35"/>
        <v>#DIV/0!</v>
      </c>
    </row>
    <row r="1134" spans="1:6">
      <c r="A1134" t="s">
        <v>149</v>
      </c>
      <c r="B1134">
        <f>'Loans &amp; advances'!B482</f>
        <v>0</v>
      </c>
      <c r="C1134" s="28">
        <f>'Loans &amp; advances'!D482</f>
        <v>0</v>
      </c>
      <c r="D1134" s="47" t="e">
        <f>C1134/'A&amp;L'!$C$2</f>
        <v>#DIV/0!</v>
      </c>
      <c r="E1134" t="e">
        <f t="shared" si="34"/>
        <v>#DIV/0!</v>
      </c>
      <c r="F1134" t="e">
        <f t="shared" si="35"/>
        <v>#DIV/0!</v>
      </c>
    </row>
    <row r="1135" spans="1:6">
      <c r="A1135" t="s">
        <v>149</v>
      </c>
      <c r="B1135">
        <f>'Loans &amp; advances'!B483</f>
        <v>0</v>
      </c>
      <c r="C1135" s="28">
        <f>'Loans &amp; advances'!D483</f>
        <v>0</v>
      </c>
      <c r="D1135" s="47" t="e">
        <f>C1135/'A&amp;L'!$C$2</f>
        <v>#DIV/0!</v>
      </c>
      <c r="E1135" t="e">
        <f t="shared" si="34"/>
        <v>#DIV/0!</v>
      </c>
      <c r="F1135" t="e">
        <f t="shared" si="35"/>
        <v>#DIV/0!</v>
      </c>
    </row>
    <row r="1136" spans="1:6">
      <c r="A1136" t="s">
        <v>149</v>
      </c>
      <c r="B1136">
        <f>'Loans &amp; advances'!B484</f>
        <v>0</v>
      </c>
      <c r="C1136" s="28">
        <f>'Loans &amp; advances'!D484</f>
        <v>0</v>
      </c>
      <c r="D1136" s="47" t="e">
        <f>C1136/'A&amp;L'!$C$2</f>
        <v>#DIV/0!</v>
      </c>
      <c r="E1136" t="e">
        <f t="shared" si="34"/>
        <v>#DIV/0!</v>
      </c>
      <c r="F1136" t="e">
        <f t="shared" si="35"/>
        <v>#DIV/0!</v>
      </c>
    </row>
    <row r="1137" spans="1:6">
      <c r="A1137" t="s">
        <v>149</v>
      </c>
      <c r="B1137">
        <f>'Loans &amp; advances'!B485</f>
        <v>0</v>
      </c>
      <c r="C1137" s="28">
        <f>'Loans &amp; advances'!D485</f>
        <v>0</v>
      </c>
      <c r="D1137" s="47" t="e">
        <f>C1137/'A&amp;L'!$C$2</f>
        <v>#DIV/0!</v>
      </c>
      <c r="E1137" t="e">
        <f t="shared" si="34"/>
        <v>#DIV/0!</v>
      </c>
      <c r="F1137" t="e">
        <f t="shared" si="35"/>
        <v>#DIV/0!</v>
      </c>
    </row>
    <row r="1138" spans="1:6">
      <c r="A1138" t="s">
        <v>149</v>
      </c>
      <c r="B1138">
        <f>'Loans &amp; advances'!B486</f>
        <v>0</v>
      </c>
      <c r="C1138" s="28">
        <f>'Loans &amp; advances'!D486</f>
        <v>0</v>
      </c>
      <c r="D1138" s="47" t="e">
        <f>C1138/'A&amp;L'!$C$2</f>
        <v>#DIV/0!</v>
      </c>
      <c r="E1138" t="e">
        <f t="shared" si="34"/>
        <v>#DIV/0!</v>
      </c>
      <c r="F1138" t="e">
        <f t="shared" si="35"/>
        <v>#DIV/0!</v>
      </c>
    </row>
    <row r="1139" spans="1:6">
      <c r="A1139" t="s">
        <v>149</v>
      </c>
      <c r="B1139">
        <f>'Loans &amp; advances'!B487</f>
        <v>0</v>
      </c>
      <c r="C1139" s="28">
        <f>'Loans &amp; advances'!D487</f>
        <v>0</v>
      </c>
      <c r="D1139" s="47" t="e">
        <f>C1139/'A&amp;L'!$C$2</f>
        <v>#DIV/0!</v>
      </c>
      <c r="E1139" t="e">
        <f t="shared" si="34"/>
        <v>#DIV/0!</v>
      </c>
      <c r="F1139" t="e">
        <f t="shared" si="35"/>
        <v>#DIV/0!</v>
      </c>
    </row>
    <row r="1140" spans="1:6">
      <c r="A1140" t="s">
        <v>149</v>
      </c>
      <c r="B1140">
        <f>'Loans &amp; advances'!B488</f>
        <v>0</v>
      </c>
      <c r="C1140" s="28">
        <f>'Loans &amp; advances'!D488</f>
        <v>0</v>
      </c>
      <c r="D1140" s="47" t="e">
        <f>C1140/'A&amp;L'!$C$2</f>
        <v>#DIV/0!</v>
      </c>
      <c r="E1140" t="e">
        <f t="shared" si="34"/>
        <v>#DIV/0!</v>
      </c>
      <c r="F1140" t="e">
        <f t="shared" si="35"/>
        <v>#DIV/0!</v>
      </c>
    </row>
    <row r="1141" spans="1:6">
      <c r="A1141" t="s">
        <v>149</v>
      </c>
      <c r="B1141">
        <f>'Loans &amp; advances'!B489</f>
        <v>0</v>
      </c>
      <c r="C1141" s="28">
        <f>'Loans &amp; advances'!D489</f>
        <v>0</v>
      </c>
      <c r="D1141" s="47" t="e">
        <f>C1141/'A&amp;L'!$C$2</f>
        <v>#DIV/0!</v>
      </c>
      <c r="E1141" t="e">
        <f t="shared" si="34"/>
        <v>#DIV/0!</v>
      </c>
      <c r="F1141" t="e">
        <f t="shared" si="35"/>
        <v>#DIV/0!</v>
      </c>
    </row>
    <row r="1142" spans="1:6">
      <c r="A1142" t="s">
        <v>149</v>
      </c>
      <c r="B1142">
        <f>'Loans &amp; advances'!B490</f>
        <v>0</v>
      </c>
      <c r="C1142" s="28">
        <f>'Loans &amp; advances'!D490</f>
        <v>0</v>
      </c>
      <c r="D1142" s="47" t="e">
        <f>C1142/'A&amp;L'!$C$2</f>
        <v>#DIV/0!</v>
      </c>
      <c r="E1142" t="e">
        <f t="shared" si="34"/>
        <v>#DIV/0!</v>
      </c>
      <c r="F1142" t="e">
        <f t="shared" si="35"/>
        <v>#DIV/0!</v>
      </c>
    </row>
    <row r="1143" spans="1:6">
      <c r="A1143" t="s">
        <v>149</v>
      </c>
      <c r="B1143">
        <f>'Loans &amp; advances'!B491</f>
        <v>0</v>
      </c>
      <c r="C1143" s="28">
        <f>'Loans &amp; advances'!D491</f>
        <v>0</v>
      </c>
      <c r="D1143" s="47" t="e">
        <f>C1143/'A&amp;L'!$C$2</f>
        <v>#DIV/0!</v>
      </c>
      <c r="E1143" t="e">
        <f t="shared" si="34"/>
        <v>#DIV/0!</v>
      </c>
      <c r="F1143" t="e">
        <f t="shared" si="35"/>
        <v>#DIV/0!</v>
      </c>
    </row>
    <row r="1144" spans="1:6">
      <c r="A1144" t="s">
        <v>149</v>
      </c>
      <c r="B1144">
        <f>'Loans &amp; advances'!B492</f>
        <v>0</v>
      </c>
      <c r="C1144" s="28">
        <f>'Loans &amp; advances'!D492</f>
        <v>0</v>
      </c>
      <c r="D1144" s="47" t="e">
        <f>C1144/'A&amp;L'!$C$2</f>
        <v>#DIV/0!</v>
      </c>
      <c r="E1144" t="e">
        <f t="shared" si="34"/>
        <v>#DIV/0!</v>
      </c>
      <c r="F1144" t="e">
        <f t="shared" si="35"/>
        <v>#DIV/0!</v>
      </c>
    </row>
    <row r="1145" spans="1:6">
      <c r="A1145" t="s">
        <v>149</v>
      </c>
      <c r="B1145">
        <f>'Loans &amp; advances'!B493</f>
        <v>0</v>
      </c>
      <c r="C1145" s="28">
        <f>'Loans &amp; advances'!D493</f>
        <v>0</v>
      </c>
      <c r="D1145" s="47" t="e">
        <f>C1145/'A&amp;L'!$C$2</f>
        <v>#DIV/0!</v>
      </c>
      <c r="E1145" t="e">
        <f t="shared" si="34"/>
        <v>#DIV/0!</v>
      </c>
      <c r="F1145" t="e">
        <f t="shared" si="35"/>
        <v>#DIV/0!</v>
      </c>
    </row>
    <row r="1146" spans="1:6">
      <c r="A1146" t="s">
        <v>149</v>
      </c>
      <c r="B1146">
        <f>'Loans &amp; advances'!B494</f>
        <v>0</v>
      </c>
      <c r="C1146" s="28">
        <f>'Loans &amp; advances'!D494</f>
        <v>0</v>
      </c>
      <c r="D1146" s="47" t="e">
        <f>C1146/'A&amp;L'!$C$2</f>
        <v>#DIV/0!</v>
      </c>
      <c r="E1146" t="e">
        <f t="shared" si="34"/>
        <v>#DIV/0!</v>
      </c>
      <c r="F1146" t="e">
        <f t="shared" si="35"/>
        <v>#DIV/0!</v>
      </c>
    </row>
    <row r="1147" spans="1:6">
      <c r="A1147" t="s">
        <v>149</v>
      </c>
      <c r="B1147">
        <f>'Loans &amp; advances'!B495</f>
        <v>0</v>
      </c>
      <c r="C1147" s="28">
        <f>'Loans &amp; advances'!D495</f>
        <v>0</v>
      </c>
      <c r="D1147" s="47" t="e">
        <f>C1147/'A&amp;L'!$C$2</f>
        <v>#DIV/0!</v>
      </c>
      <c r="E1147" t="e">
        <f t="shared" si="34"/>
        <v>#DIV/0!</v>
      </c>
      <c r="F1147" t="e">
        <f t="shared" si="35"/>
        <v>#DIV/0!</v>
      </c>
    </row>
    <row r="1148" spans="1:6">
      <c r="A1148" t="s">
        <v>149</v>
      </c>
      <c r="B1148">
        <f>'Loans &amp; advances'!B496</f>
        <v>0</v>
      </c>
      <c r="C1148" s="28">
        <f>'Loans &amp; advances'!D496</f>
        <v>0</v>
      </c>
      <c r="D1148" s="47" t="e">
        <f>C1148/'A&amp;L'!$C$2</f>
        <v>#DIV/0!</v>
      </c>
      <c r="E1148" t="e">
        <f t="shared" si="34"/>
        <v>#DIV/0!</v>
      </c>
      <c r="F1148" t="e">
        <f t="shared" si="35"/>
        <v>#DIV/0!</v>
      </c>
    </row>
    <row r="1149" spans="1:6">
      <c r="A1149" t="s">
        <v>149</v>
      </c>
      <c r="B1149">
        <f>'Loans &amp; advances'!B497</f>
        <v>0</v>
      </c>
      <c r="C1149" s="28">
        <f>'Loans &amp; advances'!D497</f>
        <v>0</v>
      </c>
      <c r="D1149" s="47" t="e">
        <f>C1149/'A&amp;L'!$C$2</f>
        <v>#DIV/0!</v>
      </c>
      <c r="E1149" t="e">
        <f t="shared" si="34"/>
        <v>#DIV/0!</v>
      </c>
      <c r="F1149" t="e">
        <f t="shared" si="35"/>
        <v>#DIV/0!</v>
      </c>
    </row>
    <row r="1150" spans="1:6">
      <c r="A1150" t="s">
        <v>149</v>
      </c>
      <c r="B1150">
        <f>'Loans &amp; advances'!B498</f>
        <v>0</v>
      </c>
      <c r="C1150" s="28">
        <f>'Loans &amp; advances'!D498</f>
        <v>0</v>
      </c>
      <c r="D1150" s="47" t="e">
        <f>C1150/'A&amp;L'!$C$2</f>
        <v>#DIV/0!</v>
      </c>
      <c r="E1150" t="e">
        <f t="shared" si="34"/>
        <v>#DIV/0!</v>
      </c>
      <c r="F1150" t="e">
        <f t="shared" si="35"/>
        <v>#DIV/0!</v>
      </c>
    </row>
    <row r="1151" spans="1:6">
      <c r="A1151" t="s">
        <v>149</v>
      </c>
      <c r="B1151">
        <f>'Loans &amp; advances'!B499</f>
        <v>0</v>
      </c>
      <c r="C1151" s="28">
        <f>'Loans &amp; advances'!D499</f>
        <v>0</v>
      </c>
      <c r="D1151" s="47" t="e">
        <f>C1151/'A&amp;L'!$C$2</f>
        <v>#DIV/0!</v>
      </c>
      <c r="E1151" t="e">
        <f t="shared" si="34"/>
        <v>#DIV/0!</v>
      </c>
      <c r="F1151" t="e">
        <f t="shared" si="35"/>
        <v>#DIV/0!</v>
      </c>
    </row>
    <row r="1152" spans="1:6">
      <c r="A1152" t="s">
        <v>149</v>
      </c>
      <c r="B1152">
        <f>'Loans &amp; advances'!B500</f>
        <v>0</v>
      </c>
      <c r="C1152" s="28">
        <f>'Loans &amp; advances'!D500</f>
        <v>0</v>
      </c>
      <c r="D1152" s="47" t="e">
        <f>C1152/'A&amp;L'!$C$2</f>
        <v>#DIV/0!</v>
      </c>
      <c r="E1152" t="e">
        <f t="shared" si="34"/>
        <v>#DIV/0!</v>
      </c>
      <c r="F1152" t="e">
        <f t="shared" si="35"/>
        <v>#DIV/0!</v>
      </c>
    </row>
    <row r="1153" spans="1:6">
      <c r="A1153" t="s">
        <v>149</v>
      </c>
      <c r="B1153">
        <f>'Loans &amp; advances'!B501</f>
        <v>0</v>
      </c>
      <c r="C1153" s="28">
        <f>'Loans &amp; advances'!D501</f>
        <v>0</v>
      </c>
      <c r="D1153" s="47" t="e">
        <f>C1153/'A&amp;L'!$C$2</f>
        <v>#DIV/0!</v>
      </c>
      <c r="E1153" t="e">
        <f t="shared" si="34"/>
        <v>#DIV/0!</v>
      </c>
      <c r="F1153" t="e">
        <f t="shared" si="35"/>
        <v>#DIV/0!</v>
      </c>
    </row>
    <row r="1154" spans="1:6">
      <c r="A1154" t="s">
        <v>149</v>
      </c>
      <c r="B1154">
        <f>'Loans &amp; advances'!B502</f>
        <v>0</v>
      </c>
      <c r="C1154" s="28">
        <f>'Loans &amp; advances'!D502</f>
        <v>0</v>
      </c>
      <c r="D1154" s="47" t="e">
        <f>C1154/'A&amp;L'!$C$2</f>
        <v>#DIV/0!</v>
      </c>
      <c r="E1154" t="e">
        <f t="shared" si="34"/>
        <v>#DIV/0!</v>
      </c>
      <c r="F1154" t="e">
        <f t="shared" si="35"/>
        <v>#DIV/0!</v>
      </c>
    </row>
    <row r="1155" spans="1:6">
      <c r="A1155" t="s">
        <v>149</v>
      </c>
      <c r="B1155">
        <f>'Loans &amp; advances'!B503</f>
        <v>0</v>
      </c>
      <c r="C1155" s="28">
        <f>'Loans &amp; advances'!D503</f>
        <v>0</v>
      </c>
      <c r="D1155" s="47" t="e">
        <f>C1155/'A&amp;L'!$C$2</f>
        <v>#DIV/0!</v>
      </c>
      <c r="E1155" t="e">
        <f t="shared" si="34"/>
        <v>#DIV/0!</v>
      </c>
      <c r="F1155" t="e">
        <f t="shared" si="35"/>
        <v>#DIV/0!</v>
      </c>
    </row>
    <row r="1156" spans="1:6">
      <c r="A1156" t="s">
        <v>149</v>
      </c>
      <c r="B1156">
        <f>'Loans &amp; advances'!B504</f>
        <v>0</v>
      </c>
      <c r="C1156" s="28">
        <f>'Loans &amp; advances'!D504</f>
        <v>0</v>
      </c>
      <c r="D1156" s="47" t="e">
        <f>C1156/'A&amp;L'!$C$2</f>
        <v>#DIV/0!</v>
      </c>
      <c r="E1156" t="e">
        <f t="shared" si="34"/>
        <v>#DIV/0!</v>
      </c>
      <c r="F1156" t="e">
        <f t="shared" si="35"/>
        <v>#DIV/0!</v>
      </c>
    </row>
    <row r="1157" spans="1:6">
      <c r="A1157" t="s">
        <v>149</v>
      </c>
      <c r="B1157">
        <f>'Loans &amp; advances'!B505</f>
        <v>0</v>
      </c>
      <c r="C1157" s="28">
        <f>'Loans &amp; advances'!D505</f>
        <v>0</v>
      </c>
      <c r="D1157" s="47" t="e">
        <f>C1157/'A&amp;L'!$C$2</f>
        <v>#DIV/0!</v>
      </c>
      <c r="E1157" t="e">
        <f t="shared" si="34"/>
        <v>#DIV/0!</v>
      </c>
      <c r="F1157" t="e">
        <f t="shared" si="35"/>
        <v>#DIV/0!</v>
      </c>
    </row>
    <row r="1158" spans="1:6">
      <c r="A1158" t="s">
        <v>149</v>
      </c>
      <c r="B1158">
        <f>'Loans &amp; advances'!B506</f>
        <v>0</v>
      </c>
      <c r="C1158" s="28">
        <f>'Loans &amp; advances'!D506</f>
        <v>0</v>
      </c>
      <c r="D1158" s="47" t="e">
        <f>C1158/'A&amp;L'!$C$2</f>
        <v>#DIV/0!</v>
      </c>
      <c r="E1158" t="e">
        <f t="shared" si="34"/>
        <v>#DIV/0!</v>
      </c>
      <c r="F1158" t="e">
        <f t="shared" si="35"/>
        <v>#DIV/0!</v>
      </c>
    </row>
    <row r="1159" spans="1:6">
      <c r="A1159" t="s">
        <v>149</v>
      </c>
      <c r="B1159">
        <f>'Loans &amp; advances'!B507</f>
        <v>0</v>
      </c>
      <c r="C1159" s="28">
        <f>'Loans &amp; advances'!D507</f>
        <v>0</v>
      </c>
      <c r="D1159" s="47" t="e">
        <f>C1159/'A&amp;L'!$C$2</f>
        <v>#DIV/0!</v>
      </c>
      <c r="E1159" t="e">
        <f t="shared" ref="E1159:E1222" si="36">RANK(D1159,$D$6:$D$1655,0)</f>
        <v>#DIV/0!</v>
      </c>
      <c r="F1159" t="e">
        <f t="shared" ref="F1159:F1222" si="37">IF(E1159&gt;1," ",IF(AND(E1159=1,B1159=$B$1),"FALSE",TRUE))</f>
        <v>#DIV/0!</v>
      </c>
    </row>
    <row r="1160" spans="1:6">
      <c r="A1160" t="s">
        <v>149</v>
      </c>
      <c r="B1160">
        <f>'Loans &amp; advances'!B508</f>
        <v>0</v>
      </c>
      <c r="C1160" s="28">
        <f>'Loans &amp; advances'!D508</f>
        <v>0</v>
      </c>
      <c r="D1160" s="47" t="e">
        <f>C1160/'A&amp;L'!$C$2</f>
        <v>#DIV/0!</v>
      </c>
      <c r="E1160" t="e">
        <f t="shared" si="36"/>
        <v>#DIV/0!</v>
      </c>
      <c r="F1160" t="e">
        <f t="shared" si="37"/>
        <v>#DIV/0!</v>
      </c>
    </row>
    <row r="1161" spans="1:6">
      <c r="A1161" t="s">
        <v>149</v>
      </c>
      <c r="B1161">
        <f>'Loans &amp; advances'!B509</f>
        <v>0</v>
      </c>
      <c r="C1161" s="28">
        <f>'Loans &amp; advances'!D509</f>
        <v>0</v>
      </c>
      <c r="D1161" s="47" t="e">
        <f>C1161/'A&amp;L'!$C$2</f>
        <v>#DIV/0!</v>
      </c>
      <c r="E1161" t="e">
        <f t="shared" si="36"/>
        <v>#DIV/0!</v>
      </c>
      <c r="F1161" t="e">
        <f t="shared" si="37"/>
        <v>#DIV/0!</v>
      </c>
    </row>
    <row r="1162" spans="1:6">
      <c r="A1162" t="s">
        <v>149</v>
      </c>
      <c r="B1162">
        <f>'Loans &amp; advances'!B510</f>
        <v>0</v>
      </c>
      <c r="C1162" s="28">
        <f>'Loans &amp; advances'!D510</f>
        <v>0</v>
      </c>
      <c r="D1162" s="47" t="e">
        <f>C1162/'A&amp;L'!$C$2</f>
        <v>#DIV/0!</v>
      </c>
      <c r="E1162" t="e">
        <f t="shared" si="36"/>
        <v>#DIV/0!</v>
      </c>
      <c r="F1162" t="e">
        <f t="shared" si="37"/>
        <v>#DIV/0!</v>
      </c>
    </row>
    <row r="1163" spans="1:6">
      <c r="A1163" t="s">
        <v>149</v>
      </c>
      <c r="B1163">
        <f>'Loans &amp; advances'!B511</f>
        <v>0</v>
      </c>
      <c r="C1163" s="28">
        <f>'Loans &amp; advances'!D511</f>
        <v>0</v>
      </c>
      <c r="D1163" s="47" t="e">
        <f>C1163/'A&amp;L'!$C$2</f>
        <v>#DIV/0!</v>
      </c>
      <c r="E1163" t="e">
        <f t="shared" si="36"/>
        <v>#DIV/0!</v>
      </c>
      <c r="F1163" t="e">
        <f t="shared" si="37"/>
        <v>#DIV/0!</v>
      </c>
    </row>
    <row r="1164" spans="1:6">
      <c r="A1164" t="s">
        <v>149</v>
      </c>
      <c r="B1164">
        <f>'Loans &amp; advances'!B512</f>
        <v>0</v>
      </c>
      <c r="C1164" s="28">
        <f>'Loans &amp; advances'!D512</f>
        <v>0</v>
      </c>
      <c r="D1164" s="47" t="e">
        <f>C1164/'A&amp;L'!$C$2</f>
        <v>#DIV/0!</v>
      </c>
      <c r="E1164" t="e">
        <f t="shared" si="36"/>
        <v>#DIV/0!</v>
      </c>
      <c r="F1164" t="e">
        <f t="shared" si="37"/>
        <v>#DIV/0!</v>
      </c>
    </row>
    <row r="1165" spans="1:6">
      <c r="A1165" t="s">
        <v>149</v>
      </c>
      <c r="B1165">
        <f>'Loans &amp; advances'!B513</f>
        <v>0</v>
      </c>
      <c r="C1165" s="28">
        <f>'Loans &amp; advances'!D513</f>
        <v>0</v>
      </c>
      <c r="D1165" s="47" t="e">
        <f>C1165/'A&amp;L'!$C$2</f>
        <v>#DIV/0!</v>
      </c>
      <c r="E1165" t="e">
        <f t="shared" si="36"/>
        <v>#DIV/0!</v>
      </c>
      <c r="F1165" t="e">
        <f t="shared" si="37"/>
        <v>#DIV/0!</v>
      </c>
    </row>
    <row r="1166" spans="1:6">
      <c r="A1166" t="s">
        <v>149</v>
      </c>
      <c r="B1166">
        <f>'Loans &amp; advances'!B514</f>
        <v>0</v>
      </c>
      <c r="C1166" s="28">
        <f>'Loans &amp; advances'!D514</f>
        <v>0</v>
      </c>
      <c r="D1166" s="47" t="e">
        <f>C1166/'A&amp;L'!$C$2</f>
        <v>#DIV/0!</v>
      </c>
      <c r="E1166" t="e">
        <f t="shared" si="36"/>
        <v>#DIV/0!</v>
      </c>
      <c r="F1166" t="e">
        <f t="shared" si="37"/>
        <v>#DIV/0!</v>
      </c>
    </row>
    <row r="1167" spans="1:6">
      <c r="A1167" t="s">
        <v>149</v>
      </c>
      <c r="B1167">
        <f>'Loans &amp; advances'!B515</f>
        <v>0</v>
      </c>
      <c r="C1167" s="28">
        <f>'Loans &amp; advances'!D515</f>
        <v>0</v>
      </c>
      <c r="D1167" s="47" t="e">
        <f>C1167/'A&amp;L'!$C$2</f>
        <v>#DIV/0!</v>
      </c>
      <c r="E1167" t="e">
        <f t="shared" si="36"/>
        <v>#DIV/0!</v>
      </c>
      <c r="F1167" t="e">
        <f t="shared" si="37"/>
        <v>#DIV/0!</v>
      </c>
    </row>
    <row r="1168" spans="1:6">
      <c r="A1168" t="s">
        <v>149</v>
      </c>
      <c r="B1168">
        <f>'Loans &amp; advances'!B516</f>
        <v>0</v>
      </c>
      <c r="C1168" s="28">
        <f>'Loans &amp; advances'!D516</f>
        <v>0</v>
      </c>
      <c r="D1168" s="47" t="e">
        <f>C1168/'A&amp;L'!$C$2</f>
        <v>#DIV/0!</v>
      </c>
      <c r="E1168" t="e">
        <f t="shared" si="36"/>
        <v>#DIV/0!</v>
      </c>
      <c r="F1168" t="e">
        <f t="shared" si="37"/>
        <v>#DIV/0!</v>
      </c>
    </row>
    <row r="1169" spans="1:6">
      <c r="A1169" t="s">
        <v>149</v>
      </c>
      <c r="B1169">
        <f>'Loans &amp; advances'!B517</f>
        <v>0</v>
      </c>
      <c r="C1169" s="28">
        <f>'Loans &amp; advances'!D517</f>
        <v>0</v>
      </c>
      <c r="D1169" s="47" t="e">
        <f>C1169/'A&amp;L'!$C$2</f>
        <v>#DIV/0!</v>
      </c>
      <c r="E1169" t="e">
        <f t="shared" si="36"/>
        <v>#DIV/0!</v>
      </c>
      <c r="F1169" t="e">
        <f t="shared" si="37"/>
        <v>#DIV/0!</v>
      </c>
    </row>
    <row r="1170" spans="1:6">
      <c r="A1170" t="s">
        <v>149</v>
      </c>
      <c r="B1170">
        <f>'Loans &amp; advances'!B518</f>
        <v>0</v>
      </c>
      <c r="C1170" s="28">
        <f>'Loans &amp; advances'!D518</f>
        <v>0</v>
      </c>
      <c r="D1170" s="47" t="e">
        <f>C1170/'A&amp;L'!$C$2</f>
        <v>#DIV/0!</v>
      </c>
      <c r="E1170" t="e">
        <f t="shared" si="36"/>
        <v>#DIV/0!</v>
      </c>
      <c r="F1170" t="e">
        <f t="shared" si="37"/>
        <v>#DIV/0!</v>
      </c>
    </row>
    <row r="1171" spans="1:6">
      <c r="A1171" t="s">
        <v>149</v>
      </c>
      <c r="B1171">
        <f>'Loans &amp; advances'!B519</f>
        <v>0</v>
      </c>
      <c r="C1171" s="28">
        <f>'Loans &amp; advances'!D519</f>
        <v>0</v>
      </c>
      <c r="D1171" s="47" t="e">
        <f>C1171/'A&amp;L'!$C$2</f>
        <v>#DIV/0!</v>
      </c>
      <c r="E1171" t="e">
        <f t="shared" si="36"/>
        <v>#DIV/0!</v>
      </c>
      <c r="F1171" t="e">
        <f t="shared" si="37"/>
        <v>#DIV/0!</v>
      </c>
    </row>
    <row r="1172" spans="1:6">
      <c r="A1172" t="s">
        <v>149</v>
      </c>
      <c r="B1172">
        <f>'Loans &amp; advances'!B520</f>
        <v>0</v>
      </c>
      <c r="C1172" s="28">
        <f>'Loans &amp; advances'!D520</f>
        <v>0</v>
      </c>
      <c r="D1172" s="47" t="e">
        <f>C1172/'A&amp;L'!$C$2</f>
        <v>#DIV/0!</v>
      </c>
      <c r="E1172" t="e">
        <f t="shared" si="36"/>
        <v>#DIV/0!</v>
      </c>
      <c r="F1172" t="e">
        <f t="shared" si="37"/>
        <v>#DIV/0!</v>
      </c>
    </row>
    <row r="1173" spans="1:6">
      <c r="A1173" t="s">
        <v>149</v>
      </c>
      <c r="B1173">
        <f>'Loans &amp; advances'!B521</f>
        <v>0</v>
      </c>
      <c r="C1173" s="28">
        <f>'Loans &amp; advances'!D521</f>
        <v>0</v>
      </c>
      <c r="D1173" s="47" t="e">
        <f>C1173/'A&amp;L'!$C$2</f>
        <v>#DIV/0!</v>
      </c>
      <c r="E1173" t="e">
        <f t="shared" si="36"/>
        <v>#DIV/0!</v>
      </c>
      <c r="F1173" t="e">
        <f t="shared" si="37"/>
        <v>#DIV/0!</v>
      </c>
    </row>
    <row r="1174" spans="1:6">
      <c r="A1174" t="s">
        <v>149</v>
      </c>
      <c r="B1174">
        <f>'Loans &amp; advances'!B522</f>
        <v>0</v>
      </c>
      <c r="C1174" s="28">
        <f>'Loans &amp; advances'!D522</f>
        <v>0</v>
      </c>
      <c r="D1174" s="47" t="e">
        <f>C1174/'A&amp;L'!$C$2</f>
        <v>#DIV/0!</v>
      </c>
      <c r="E1174" t="e">
        <f t="shared" si="36"/>
        <v>#DIV/0!</v>
      </c>
      <c r="F1174" t="e">
        <f t="shared" si="37"/>
        <v>#DIV/0!</v>
      </c>
    </row>
    <row r="1175" spans="1:6">
      <c r="A1175" t="s">
        <v>149</v>
      </c>
      <c r="B1175">
        <f>'Loans &amp; advances'!B523</f>
        <v>0</v>
      </c>
      <c r="C1175" s="28">
        <f>'Loans &amp; advances'!D523</f>
        <v>0</v>
      </c>
      <c r="D1175" s="47" t="e">
        <f>C1175/'A&amp;L'!$C$2</f>
        <v>#DIV/0!</v>
      </c>
      <c r="E1175" t="e">
        <f t="shared" si="36"/>
        <v>#DIV/0!</v>
      </c>
      <c r="F1175" t="e">
        <f t="shared" si="37"/>
        <v>#DIV/0!</v>
      </c>
    </row>
    <row r="1176" spans="1:6">
      <c r="A1176" t="s">
        <v>149</v>
      </c>
      <c r="B1176">
        <f>'Loans &amp; advances'!B524</f>
        <v>0</v>
      </c>
      <c r="C1176" s="28">
        <f>'Loans &amp; advances'!D524</f>
        <v>0</v>
      </c>
      <c r="D1176" s="47" t="e">
        <f>C1176/'A&amp;L'!$C$2</f>
        <v>#DIV/0!</v>
      </c>
      <c r="E1176" t="e">
        <f t="shared" si="36"/>
        <v>#DIV/0!</v>
      </c>
      <c r="F1176" t="e">
        <f t="shared" si="37"/>
        <v>#DIV/0!</v>
      </c>
    </row>
    <row r="1177" spans="1:6">
      <c r="A1177" t="s">
        <v>149</v>
      </c>
      <c r="B1177">
        <f>'Loans &amp; advances'!B525</f>
        <v>0</v>
      </c>
      <c r="C1177" s="28">
        <f>'Loans &amp; advances'!D525</f>
        <v>0</v>
      </c>
      <c r="D1177" s="47" t="e">
        <f>C1177/'A&amp;L'!$C$2</f>
        <v>#DIV/0!</v>
      </c>
      <c r="E1177" t="e">
        <f t="shared" si="36"/>
        <v>#DIV/0!</v>
      </c>
      <c r="F1177" t="e">
        <f t="shared" si="37"/>
        <v>#DIV/0!</v>
      </c>
    </row>
    <row r="1178" spans="1:6">
      <c r="A1178" t="s">
        <v>149</v>
      </c>
      <c r="B1178">
        <f>'Loans &amp; advances'!B526</f>
        <v>0</v>
      </c>
      <c r="C1178" s="28">
        <f>'Loans &amp; advances'!D526</f>
        <v>0</v>
      </c>
      <c r="D1178" s="47" t="e">
        <f>C1178/'A&amp;L'!$C$2</f>
        <v>#DIV/0!</v>
      </c>
      <c r="E1178" t="e">
        <f t="shared" si="36"/>
        <v>#DIV/0!</v>
      </c>
      <c r="F1178" t="e">
        <f t="shared" si="37"/>
        <v>#DIV/0!</v>
      </c>
    </row>
    <row r="1179" spans="1:6">
      <c r="A1179" t="s">
        <v>149</v>
      </c>
      <c r="B1179">
        <f>'Loans &amp; advances'!B527</f>
        <v>0</v>
      </c>
      <c r="C1179" s="28">
        <f>'Loans &amp; advances'!D527</f>
        <v>0</v>
      </c>
      <c r="D1179" s="47" t="e">
        <f>C1179/'A&amp;L'!$C$2</f>
        <v>#DIV/0!</v>
      </c>
      <c r="E1179" t="e">
        <f t="shared" si="36"/>
        <v>#DIV/0!</v>
      </c>
      <c r="F1179" t="e">
        <f t="shared" si="37"/>
        <v>#DIV/0!</v>
      </c>
    </row>
    <row r="1180" spans="1:6">
      <c r="A1180" t="s">
        <v>149</v>
      </c>
      <c r="B1180">
        <f>'Loans &amp; advances'!B528</f>
        <v>0</v>
      </c>
      <c r="C1180" s="28">
        <f>'Loans &amp; advances'!D528</f>
        <v>0</v>
      </c>
      <c r="D1180" s="47" t="e">
        <f>C1180/'A&amp;L'!$C$2</f>
        <v>#DIV/0!</v>
      </c>
      <c r="E1180" t="e">
        <f t="shared" si="36"/>
        <v>#DIV/0!</v>
      </c>
      <c r="F1180" t="e">
        <f t="shared" si="37"/>
        <v>#DIV/0!</v>
      </c>
    </row>
    <row r="1181" spans="1:6">
      <c r="A1181" t="s">
        <v>149</v>
      </c>
      <c r="B1181">
        <f>'Loans &amp; advances'!B529</f>
        <v>0</v>
      </c>
      <c r="C1181" s="28">
        <f>'Loans &amp; advances'!D529</f>
        <v>0</v>
      </c>
      <c r="D1181" s="47" t="e">
        <f>C1181/'A&amp;L'!$C$2</f>
        <v>#DIV/0!</v>
      </c>
      <c r="E1181" t="e">
        <f t="shared" si="36"/>
        <v>#DIV/0!</v>
      </c>
      <c r="F1181" t="e">
        <f t="shared" si="37"/>
        <v>#DIV/0!</v>
      </c>
    </row>
    <row r="1182" spans="1:6">
      <c r="A1182" t="s">
        <v>149</v>
      </c>
      <c r="B1182">
        <f>'Loans &amp; advances'!B530</f>
        <v>0</v>
      </c>
      <c r="C1182" s="28">
        <f>'Loans &amp; advances'!D530</f>
        <v>0</v>
      </c>
      <c r="D1182" s="47" t="e">
        <f>C1182/'A&amp;L'!$C$2</f>
        <v>#DIV/0!</v>
      </c>
      <c r="E1182" t="e">
        <f t="shared" si="36"/>
        <v>#DIV/0!</v>
      </c>
      <c r="F1182" t="e">
        <f t="shared" si="37"/>
        <v>#DIV/0!</v>
      </c>
    </row>
    <row r="1183" spans="1:6">
      <c r="A1183" t="s">
        <v>149</v>
      </c>
      <c r="B1183">
        <f>'Loans &amp; advances'!B531</f>
        <v>0</v>
      </c>
      <c r="C1183" s="28">
        <f>'Loans &amp; advances'!D531</f>
        <v>0</v>
      </c>
      <c r="D1183" s="47" t="e">
        <f>C1183/'A&amp;L'!$C$2</f>
        <v>#DIV/0!</v>
      </c>
      <c r="E1183" t="e">
        <f t="shared" si="36"/>
        <v>#DIV/0!</v>
      </c>
      <c r="F1183" t="e">
        <f t="shared" si="37"/>
        <v>#DIV/0!</v>
      </c>
    </row>
    <row r="1184" spans="1:6">
      <c r="A1184" t="s">
        <v>149</v>
      </c>
      <c r="B1184">
        <f>'Loans &amp; advances'!B532</f>
        <v>0</v>
      </c>
      <c r="C1184" s="28">
        <f>'Loans &amp; advances'!D532</f>
        <v>0</v>
      </c>
      <c r="D1184" s="47" t="e">
        <f>C1184/'A&amp;L'!$C$2</f>
        <v>#DIV/0!</v>
      </c>
      <c r="E1184" t="e">
        <f t="shared" si="36"/>
        <v>#DIV/0!</v>
      </c>
      <c r="F1184" t="e">
        <f t="shared" si="37"/>
        <v>#DIV/0!</v>
      </c>
    </row>
    <row r="1185" spans="1:6">
      <c r="A1185" t="s">
        <v>149</v>
      </c>
      <c r="B1185">
        <f>'Loans &amp; advances'!B533</f>
        <v>0</v>
      </c>
      <c r="C1185" s="28">
        <f>'Loans &amp; advances'!D533</f>
        <v>0</v>
      </c>
      <c r="D1185" s="47" t="e">
        <f>C1185/'A&amp;L'!$C$2</f>
        <v>#DIV/0!</v>
      </c>
      <c r="E1185" t="e">
        <f t="shared" si="36"/>
        <v>#DIV/0!</v>
      </c>
      <c r="F1185" t="e">
        <f t="shared" si="37"/>
        <v>#DIV/0!</v>
      </c>
    </row>
    <row r="1186" spans="1:6">
      <c r="A1186" t="s">
        <v>149</v>
      </c>
      <c r="B1186">
        <f>'Loans &amp; advances'!B534</f>
        <v>0</v>
      </c>
      <c r="C1186" s="28">
        <f>'Loans &amp; advances'!D534</f>
        <v>0</v>
      </c>
      <c r="D1186" s="47" t="e">
        <f>C1186/'A&amp;L'!$C$2</f>
        <v>#DIV/0!</v>
      </c>
      <c r="E1186" t="e">
        <f t="shared" si="36"/>
        <v>#DIV/0!</v>
      </c>
      <c r="F1186" t="e">
        <f t="shared" si="37"/>
        <v>#DIV/0!</v>
      </c>
    </row>
    <row r="1187" spans="1:6">
      <c r="A1187" t="s">
        <v>149</v>
      </c>
      <c r="B1187">
        <f>'Loans &amp; advances'!B535</f>
        <v>0</v>
      </c>
      <c r="C1187" s="28">
        <f>'Loans &amp; advances'!D535</f>
        <v>0</v>
      </c>
      <c r="D1187" s="47" t="e">
        <f>C1187/'A&amp;L'!$C$2</f>
        <v>#DIV/0!</v>
      </c>
      <c r="E1187" t="e">
        <f t="shared" si="36"/>
        <v>#DIV/0!</v>
      </c>
      <c r="F1187" t="e">
        <f t="shared" si="37"/>
        <v>#DIV/0!</v>
      </c>
    </row>
    <row r="1188" spans="1:6">
      <c r="A1188" t="s">
        <v>149</v>
      </c>
      <c r="B1188">
        <f>'Loans &amp; advances'!B536</f>
        <v>0</v>
      </c>
      <c r="C1188" s="28">
        <f>'Loans &amp; advances'!D536</f>
        <v>0</v>
      </c>
      <c r="D1188" s="47" t="e">
        <f>C1188/'A&amp;L'!$C$2</f>
        <v>#DIV/0!</v>
      </c>
      <c r="E1188" t="e">
        <f t="shared" si="36"/>
        <v>#DIV/0!</v>
      </c>
      <c r="F1188" t="e">
        <f t="shared" si="37"/>
        <v>#DIV/0!</v>
      </c>
    </row>
    <row r="1189" spans="1:6">
      <c r="A1189" t="s">
        <v>149</v>
      </c>
      <c r="B1189">
        <f>'Loans &amp; advances'!B537</f>
        <v>0</v>
      </c>
      <c r="C1189" s="28">
        <f>'Loans &amp; advances'!D537</f>
        <v>0</v>
      </c>
      <c r="D1189" s="47" t="e">
        <f>C1189/'A&amp;L'!$C$2</f>
        <v>#DIV/0!</v>
      </c>
      <c r="E1189" t="e">
        <f t="shared" si="36"/>
        <v>#DIV/0!</v>
      </c>
      <c r="F1189" t="e">
        <f t="shared" si="37"/>
        <v>#DIV/0!</v>
      </c>
    </row>
    <row r="1190" spans="1:6">
      <c r="A1190" t="s">
        <v>149</v>
      </c>
      <c r="B1190">
        <f>'Loans &amp; advances'!B538</f>
        <v>0</v>
      </c>
      <c r="C1190" s="28">
        <f>'Loans &amp; advances'!D538</f>
        <v>0</v>
      </c>
      <c r="D1190" s="47" t="e">
        <f>C1190/'A&amp;L'!$C$2</f>
        <v>#DIV/0!</v>
      </c>
      <c r="E1190" t="e">
        <f t="shared" si="36"/>
        <v>#DIV/0!</v>
      </c>
      <c r="F1190" t="e">
        <f t="shared" si="37"/>
        <v>#DIV/0!</v>
      </c>
    </row>
    <row r="1191" spans="1:6">
      <c r="A1191" t="s">
        <v>149</v>
      </c>
      <c r="B1191">
        <f>'Loans &amp; advances'!B539</f>
        <v>0</v>
      </c>
      <c r="C1191" s="28">
        <f>'Loans &amp; advances'!D539</f>
        <v>0</v>
      </c>
      <c r="D1191" s="47" t="e">
        <f>C1191/'A&amp;L'!$C$2</f>
        <v>#DIV/0!</v>
      </c>
      <c r="E1191" t="e">
        <f t="shared" si="36"/>
        <v>#DIV/0!</v>
      </c>
      <c r="F1191" t="e">
        <f t="shared" si="37"/>
        <v>#DIV/0!</v>
      </c>
    </row>
    <row r="1192" spans="1:6">
      <c r="A1192" t="s">
        <v>149</v>
      </c>
      <c r="B1192">
        <f>'Loans &amp; advances'!B540</f>
        <v>0</v>
      </c>
      <c r="C1192" s="28">
        <f>'Loans &amp; advances'!D540</f>
        <v>0</v>
      </c>
      <c r="D1192" s="47" t="e">
        <f>C1192/'A&amp;L'!$C$2</f>
        <v>#DIV/0!</v>
      </c>
      <c r="E1192" t="e">
        <f t="shared" si="36"/>
        <v>#DIV/0!</v>
      </c>
      <c r="F1192" t="e">
        <f t="shared" si="37"/>
        <v>#DIV/0!</v>
      </c>
    </row>
    <row r="1193" spans="1:6">
      <c r="A1193" t="s">
        <v>149</v>
      </c>
      <c r="B1193">
        <f>'Loans &amp; advances'!B541</f>
        <v>0</v>
      </c>
      <c r="C1193" s="28">
        <f>'Loans &amp; advances'!D541</f>
        <v>0</v>
      </c>
      <c r="D1193" s="47" t="e">
        <f>C1193/'A&amp;L'!$C$2</f>
        <v>#DIV/0!</v>
      </c>
      <c r="E1193" t="e">
        <f t="shared" si="36"/>
        <v>#DIV/0!</v>
      </c>
      <c r="F1193" t="e">
        <f t="shared" si="37"/>
        <v>#DIV/0!</v>
      </c>
    </row>
    <row r="1194" spans="1:6">
      <c r="A1194" t="s">
        <v>149</v>
      </c>
      <c r="B1194">
        <f>'Loans &amp; advances'!B542</f>
        <v>0</v>
      </c>
      <c r="C1194" s="28">
        <f>'Loans &amp; advances'!D542</f>
        <v>0</v>
      </c>
      <c r="D1194" s="47" t="e">
        <f>C1194/'A&amp;L'!$C$2</f>
        <v>#DIV/0!</v>
      </c>
      <c r="E1194" t="e">
        <f t="shared" si="36"/>
        <v>#DIV/0!</v>
      </c>
      <c r="F1194" t="e">
        <f t="shared" si="37"/>
        <v>#DIV/0!</v>
      </c>
    </row>
    <row r="1195" spans="1:6">
      <c r="A1195" t="s">
        <v>149</v>
      </c>
      <c r="B1195">
        <f>'Loans &amp; advances'!B543</f>
        <v>0</v>
      </c>
      <c r="C1195" s="28">
        <f>'Loans &amp; advances'!D543</f>
        <v>0</v>
      </c>
      <c r="D1195" s="47" t="e">
        <f>C1195/'A&amp;L'!$C$2</f>
        <v>#DIV/0!</v>
      </c>
      <c r="E1195" t="e">
        <f t="shared" si="36"/>
        <v>#DIV/0!</v>
      </c>
      <c r="F1195" t="e">
        <f t="shared" si="37"/>
        <v>#DIV/0!</v>
      </c>
    </row>
    <row r="1196" spans="1:6">
      <c r="A1196" t="s">
        <v>149</v>
      </c>
      <c r="B1196">
        <f>'Loans &amp; advances'!B544</f>
        <v>0</v>
      </c>
      <c r="C1196" s="28">
        <f>'Loans &amp; advances'!D544</f>
        <v>0</v>
      </c>
      <c r="D1196" s="47" t="e">
        <f>C1196/'A&amp;L'!$C$2</f>
        <v>#DIV/0!</v>
      </c>
      <c r="E1196" t="e">
        <f t="shared" si="36"/>
        <v>#DIV/0!</v>
      </c>
      <c r="F1196" t="e">
        <f t="shared" si="37"/>
        <v>#DIV/0!</v>
      </c>
    </row>
    <row r="1197" spans="1:6">
      <c r="A1197" t="s">
        <v>149</v>
      </c>
      <c r="B1197">
        <f>'Loans &amp; advances'!B545</f>
        <v>0</v>
      </c>
      <c r="C1197" s="28">
        <f>'Loans &amp; advances'!D545</f>
        <v>0</v>
      </c>
      <c r="D1197" s="47" t="e">
        <f>C1197/'A&amp;L'!$C$2</f>
        <v>#DIV/0!</v>
      </c>
      <c r="E1197" t="e">
        <f t="shared" si="36"/>
        <v>#DIV/0!</v>
      </c>
      <c r="F1197" t="e">
        <f t="shared" si="37"/>
        <v>#DIV/0!</v>
      </c>
    </row>
    <row r="1198" spans="1:6">
      <c r="A1198" t="s">
        <v>149</v>
      </c>
      <c r="B1198">
        <f>'Loans &amp; advances'!B546</f>
        <v>0</v>
      </c>
      <c r="C1198" s="28">
        <f>'Loans &amp; advances'!D546</f>
        <v>0</v>
      </c>
      <c r="D1198" s="47" t="e">
        <f>C1198/'A&amp;L'!$C$2</f>
        <v>#DIV/0!</v>
      </c>
      <c r="E1198" t="e">
        <f t="shared" si="36"/>
        <v>#DIV/0!</v>
      </c>
      <c r="F1198" t="e">
        <f t="shared" si="37"/>
        <v>#DIV/0!</v>
      </c>
    </row>
    <row r="1199" spans="1:6">
      <c r="A1199" t="s">
        <v>149</v>
      </c>
      <c r="B1199">
        <f>'Loans &amp; advances'!B547</f>
        <v>0</v>
      </c>
      <c r="C1199" s="28">
        <f>'Loans &amp; advances'!D547</f>
        <v>0</v>
      </c>
      <c r="D1199" s="47" t="e">
        <f>C1199/'A&amp;L'!$C$2</f>
        <v>#DIV/0!</v>
      </c>
      <c r="E1199" t="e">
        <f t="shared" si="36"/>
        <v>#DIV/0!</v>
      </c>
      <c r="F1199" t="e">
        <f t="shared" si="37"/>
        <v>#DIV/0!</v>
      </c>
    </row>
    <row r="1200" spans="1:6">
      <c r="A1200" t="s">
        <v>149</v>
      </c>
      <c r="B1200">
        <f>'Loans &amp; advances'!B548</f>
        <v>0</v>
      </c>
      <c r="C1200" s="28">
        <f>'Loans &amp; advances'!D548</f>
        <v>0</v>
      </c>
      <c r="D1200" s="47" t="e">
        <f>C1200/'A&amp;L'!$C$2</f>
        <v>#DIV/0!</v>
      </c>
      <c r="E1200" t="e">
        <f t="shared" si="36"/>
        <v>#DIV/0!</v>
      </c>
      <c r="F1200" t="e">
        <f t="shared" si="37"/>
        <v>#DIV/0!</v>
      </c>
    </row>
    <row r="1201" spans="1:6">
      <c r="A1201" t="s">
        <v>149</v>
      </c>
      <c r="B1201">
        <f>'Loans &amp; advances'!B549</f>
        <v>0</v>
      </c>
      <c r="C1201" s="28">
        <f>'Loans &amp; advances'!D549</f>
        <v>0</v>
      </c>
      <c r="D1201" s="47" t="e">
        <f>C1201/'A&amp;L'!$C$2</f>
        <v>#DIV/0!</v>
      </c>
      <c r="E1201" t="e">
        <f t="shared" si="36"/>
        <v>#DIV/0!</v>
      </c>
      <c r="F1201" t="e">
        <f t="shared" si="37"/>
        <v>#DIV/0!</v>
      </c>
    </row>
    <row r="1202" spans="1:6">
      <c r="A1202" t="s">
        <v>149</v>
      </c>
      <c r="B1202">
        <f>'Loans &amp; advances'!B550</f>
        <v>0</v>
      </c>
      <c r="C1202" s="28">
        <f>'Loans &amp; advances'!D550</f>
        <v>0</v>
      </c>
      <c r="D1202" s="47" t="e">
        <f>C1202/'A&amp;L'!$C$2</f>
        <v>#DIV/0!</v>
      </c>
      <c r="E1202" t="e">
        <f t="shared" si="36"/>
        <v>#DIV/0!</v>
      </c>
      <c r="F1202" t="e">
        <f t="shared" si="37"/>
        <v>#DIV/0!</v>
      </c>
    </row>
    <row r="1203" spans="1:6">
      <c r="A1203" t="s">
        <v>149</v>
      </c>
      <c r="B1203">
        <f>'Loans &amp; advances'!B551</f>
        <v>0</v>
      </c>
      <c r="C1203" s="28">
        <f>'Loans &amp; advances'!D551</f>
        <v>0</v>
      </c>
      <c r="D1203" s="47" t="e">
        <f>C1203/'A&amp;L'!$C$2</f>
        <v>#DIV/0!</v>
      </c>
      <c r="E1203" t="e">
        <f t="shared" si="36"/>
        <v>#DIV/0!</v>
      </c>
      <c r="F1203" t="e">
        <f t="shared" si="37"/>
        <v>#DIV/0!</v>
      </c>
    </row>
    <row r="1204" spans="1:6">
      <c r="A1204" t="s">
        <v>149</v>
      </c>
      <c r="B1204">
        <f>'Loans &amp; advances'!B552</f>
        <v>0</v>
      </c>
      <c r="C1204" s="28">
        <f>'Loans &amp; advances'!D552</f>
        <v>0</v>
      </c>
      <c r="D1204" s="47" t="e">
        <f>C1204/'A&amp;L'!$C$2</f>
        <v>#DIV/0!</v>
      </c>
      <c r="E1204" t="e">
        <f t="shared" si="36"/>
        <v>#DIV/0!</v>
      </c>
      <c r="F1204" t="e">
        <f t="shared" si="37"/>
        <v>#DIV/0!</v>
      </c>
    </row>
    <row r="1205" spans="1:6">
      <c r="A1205" t="s">
        <v>149</v>
      </c>
      <c r="B1205">
        <f>'Loans &amp; advances'!B553</f>
        <v>0</v>
      </c>
      <c r="C1205" s="28">
        <f>'Loans &amp; advances'!D553</f>
        <v>0</v>
      </c>
      <c r="D1205" s="47" t="e">
        <f>C1205/'A&amp;L'!$C$2</f>
        <v>#DIV/0!</v>
      </c>
      <c r="E1205" t="e">
        <f t="shared" si="36"/>
        <v>#DIV/0!</v>
      </c>
      <c r="F1205" t="e">
        <f t="shared" si="37"/>
        <v>#DIV/0!</v>
      </c>
    </row>
    <row r="1206" spans="1:6">
      <c r="A1206" t="s">
        <v>149</v>
      </c>
      <c r="B1206">
        <f>'Loans &amp; advances'!B554</f>
        <v>0</v>
      </c>
      <c r="C1206" s="28">
        <f>'Loans &amp; advances'!D554</f>
        <v>0</v>
      </c>
      <c r="D1206" s="47" t="e">
        <f>C1206/'A&amp;L'!$C$2</f>
        <v>#DIV/0!</v>
      </c>
      <c r="E1206" t="e">
        <f t="shared" si="36"/>
        <v>#DIV/0!</v>
      </c>
      <c r="F1206" t="e">
        <f t="shared" si="37"/>
        <v>#DIV/0!</v>
      </c>
    </row>
    <row r="1207" spans="1:6">
      <c r="A1207" t="s">
        <v>149</v>
      </c>
      <c r="B1207">
        <f>'Loans &amp; advances'!B555</f>
        <v>0</v>
      </c>
      <c r="C1207" s="28">
        <f>'Loans &amp; advances'!D555</f>
        <v>0</v>
      </c>
      <c r="D1207" s="47" t="e">
        <f>C1207/'A&amp;L'!$C$2</f>
        <v>#DIV/0!</v>
      </c>
      <c r="E1207" t="e">
        <f t="shared" si="36"/>
        <v>#DIV/0!</v>
      </c>
      <c r="F1207" t="e">
        <f t="shared" si="37"/>
        <v>#DIV/0!</v>
      </c>
    </row>
    <row r="1208" spans="1:6">
      <c r="A1208" t="s">
        <v>149</v>
      </c>
      <c r="B1208">
        <f>'Loans &amp; advances'!B556</f>
        <v>0</v>
      </c>
      <c r="C1208" s="28">
        <f>'Loans &amp; advances'!D556</f>
        <v>0</v>
      </c>
      <c r="D1208" s="47" t="e">
        <f>C1208/'A&amp;L'!$C$2</f>
        <v>#DIV/0!</v>
      </c>
      <c r="E1208" t="e">
        <f t="shared" si="36"/>
        <v>#DIV/0!</v>
      </c>
      <c r="F1208" t="e">
        <f t="shared" si="37"/>
        <v>#DIV/0!</v>
      </c>
    </row>
    <row r="1209" spans="1:6">
      <c r="A1209" t="s">
        <v>149</v>
      </c>
      <c r="B1209">
        <f>'Loans &amp; advances'!B557</f>
        <v>0</v>
      </c>
      <c r="C1209" s="28">
        <f>'Loans &amp; advances'!D557</f>
        <v>0</v>
      </c>
      <c r="D1209" s="47" t="e">
        <f>C1209/'A&amp;L'!$C$2</f>
        <v>#DIV/0!</v>
      </c>
      <c r="E1209" t="e">
        <f t="shared" si="36"/>
        <v>#DIV/0!</v>
      </c>
      <c r="F1209" t="e">
        <f t="shared" si="37"/>
        <v>#DIV/0!</v>
      </c>
    </row>
    <row r="1210" spans="1:6">
      <c r="A1210" t="s">
        <v>149</v>
      </c>
      <c r="B1210">
        <f>'Loans &amp; advances'!B558</f>
        <v>0</v>
      </c>
      <c r="C1210" s="28">
        <f>'Loans &amp; advances'!D558</f>
        <v>0</v>
      </c>
      <c r="D1210" s="47" t="e">
        <f>C1210/'A&amp;L'!$C$2</f>
        <v>#DIV/0!</v>
      </c>
      <c r="E1210" t="e">
        <f t="shared" si="36"/>
        <v>#DIV/0!</v>
      </c>
      <c r="F1210" t="e">
        <f t="shared" si="37"/>
        <v>#DIV/0!</v>
      </c>
    </row>
    <row r="1211" spans="1:6">
      <c r="A1211" t="s">
        <v>149</v>
      </c>
      <c r="B1211">
        <f>'Loans &amp; advances'!B559</f>
        <v>0</v>
      </c>
      <c r="C1211" s="28">
        <f>'Loans &amp; advances'!D559</f>
        <v>0</v>
      </c>
      <c r="D1211" s="47" t="e">
        <f>C1211/'A&amp;L'!$C$2</f>
        <v>#DIV/0!</v>
      </c>
      <c r="E1211" t="e">
        <f t="shared" si="36"/>
        <v>#DIV/0!</v>
      </c>
      <c r="F1211" t="e">
        <f t="shared" si="37"/>
        <v>#DIV/0!</v>
      </c>
    </row>
    <row r="1212" spans="1:6">
      <c r="A1212" t="s">
        <v>149</v>
      </c>
      <c r="B1212">
        <f>'Loans &amp; advances'!B560</f>
        <v>0</v>
      </c>
      <c r="C1212" s="28">
        <f>'Loans &amp; advances'!D560</f>
        <v>0</v>
      </c>
      <c r="D1212" s="47" t="e">
        <f>C1212/'A&amp;L'!$C$2</f>
        <v>#DIV/0!</v>
      </c>
      <c r="E1212" t="e">
        <f t="shared" si="36"/>
        <v>#DIV/0!</v>
      </c>
      <c r="F1212" t="e">
        <f t="shared" si="37"/>
        <v>#DIV/0!</v>
      </c>
    </row>
    <row r="1213" spans="1:6">
      <c r="A1213" t="s">
        <v>149</v>
      </c>
      <c r="B1213">
        <f>'Loans &amp; advances'!B561</f>
        <v>0</v>
      </c>
      <c r="C1213" s="28">
        <f>'Loans &amp; advances'!D561</f>
        <v>0</v>
      </c>
      <c r="D1213" s="47" t="e">
        <f>C1213/'A&amp;L'!$C$2</f>
        <v>#DIV/0!</v>
      </c>
      <c r="E1213" t="e">
        <f t="shared" si="36"/>
        <v>#DIV/0!</v>
      </c>
      <c r="F1213" t="e">
        <f t="shared" si="37"/>
        <v>#DIV/0!</v>
      </c>
    </row>
    <row r="1214" spans="1:6">
      <c r="A1214" t="s">
        <v>149</v>
      </c>
      <c r="B1214">
        <f>'Loans &amp; advances'!B562</f>
        <v>0</v>
      </c>
      <c r="C1214" s="28">
        <f>'Loans &amp; advances'!D562</f>
        <v>0</v>
      </c>
      <c r="D1214" s="47" t="e">
        <f>C1214/'A&amp;L'!$C$2</f>
        <v>#DIV/0!</v>
      </c>
      <c r="E1214" t="e">
        <f t="shared" si="36"/>
        <v>#DIV/0!</v>
      </c>
      <c r="F1214" t="e">
        <f t="shared" si="37"/>
        <v>#DIV/0!</v>
      </c>
    </row>
    <row r="1215" spans="1:6">
      <c r="A1215" t="s">
        <v>149</v>
      </c>
      <c r="B1215">
        <f>'Loans &amp; advances'!B563</f>
        <v>0</v>
      </c>
      <c r="C1215" s="28">
        <f>'Loans &amp; advances'!D563</f>
        <v>0</v>
      </c>
      <c r="D1215" s="47" t="e">
        <f>C1215/'A&amp;L'!$C$2</f>
        <v>#DIV/0!</v>
      </c>
      <c r="E1215" t="e">
        <f t="shared" si="36"/>
        <v>#DIV/0!</v>
      </c>
      <c r="F1215" t="e">
        <f t="shared" si="37"/>
        <v>#DIV/0!</v>
      </c>
    </row>
    <row r="1216" spans="1:6">
      <c r="A1216" t="s">
        <v>149</v>
      </c>
      <c r="B1216">
        <f>'Loans &amp; advances'!B564</f>
        <v>0</v>
      </c>
      <c r="C1216" s="28">
        <f>'Loans &amp; advances'!D564</f>
        <v>0</v>
      </c>
      <c r="D1216" s="47" t="e">
        <f>C1216/'A&amp;L'!$C$2</f>
        <v>#DIV/0!</v>
      </c>
      <c r="E1216" t="e">
        <f t="shared" si="36"/>
        <v>#DIV/0!</v>
      </c>
      <c r="F1216" t="e">
        <f t="shared" si="37"/>
        <v>#DIV/0!</v>
      </c>
    </row>
    <row r="1217" spans="1:6">
      <c r="A1217" t="s">
        <v>149</v>
      </c>
      <c r="B1217">
        <f>'Loans &amp; advances'!B565</f>
        <v>0</v>
      </c>
      <c r="C1217" s="28">
        <f>'Loans &amp; advances'!D565</f>
        <v>0</v>
      </c>
      <c r="D1217" s="47" t="e">
        <f>C1217/'A&amp;L'!$C$2</f>
        <v>#DIV/0!</v>
      </c>
      <c r="E1217" t="e">
        <f t="shared" si="36"/>
        <v>#DIV/0!</v>
      </c>
      <c r="F1217" t="e">
        <f t="shared" si="37"/>
        <v>#DIV/0!</v>
      </c>
    </row>
    <row r="1218" spans="1:6">
      <c r="A1218" t="s">
        <v>149</v>
      </c>
      <c r="B1218">
        <f>'Loans &amp; advances'!B566</f>
        <v>0</v>
      </c>
      <c r="C1218" s="28">
        <f>'Loans &amp; advances'!D566</f>
        <v>0</v>
      </c>
      <c r="D1218" s="47" t="e">
        <f>C1218/'A&amp;L'!$C$2</f>
        <v>#DIV/0!</v>
      </c>
      <c r="E1218" t="e">
        <f t="shared" si="36"/>
        <v>#DIV/0!</v>
      </c>
      <c r="F1218" t="e">
        <f t="shared" si="37"/>
        <v>#DIV/0!</v>
      </c>
    </row>
    <row r="1219" spans="1:6">
      <c r="A1219" t="s">
        <v>149</v>
      </c>
      <c r="B1219">
        <f>'Loans &amp; advances'!B567</f>
        <v>0</v>
      </c>
      <c r="C1219" s="28">
        <f>'Loans &amp; advances'!D567</f>
        <v>0</v>
      </c>
      <c r="D1219" s="47" t="e">
        <f>C1219/'A&amp;L'!$C$2</f>
        <v>#DIV/0!</v>
      </c>
      <c r="E1219" t="e">
        <f t="shared" si="36"/>
        <v>#DIV/0!</v>
      </c>
      <c r="F1219" t="e">
        <f t="shared" si="37"/>
        <v>#DIV/0!</v>
      </c>
    </row>
    <row r="1220" spans="1:6">
      <c r="A1220" t="s">
        <v>149</v>
      </c>
      <c r="B1220">
        <f>'Loans &amp; advances'!B568</f>
        <v>0</v>
      </c>
      <c r="C1220" s="28">
        <f>'Loans &amp; advances'!D568</f>
        <v>0</v>
      </c>
      <c r="D1220" s="47" t="e">
        <f>C1220/'A&amp;L'!$C$2</f>
        <v>#DIV/0!</v>
      </c>
      <c r="E1220" t="e">
        <f t="shared" si="36"/>
        <v>#DIV/0!</v>
      </c>
      <c r="F1220" t="e">
        <f t="shared" si="37"/>
        <v>#DIV/0!</v>
      </c>
    </row>
    <row r="1221" spans="1:6">
      <c r="A1221" t="s">
        <v>149</v>
      </c>
      <c r="B1221">
        <f>'Loans &amp; advances'!B569</f>
        <v>0</v>
      </c>
      <c r="C1221" s="28">
        <f>'Loans &amp; advances'!D569</f>
        <v>0</v>
      </c>
      <c r="D1221" s="47" t="e">
        <f>C1221/'A&amp;L'!$C$2</f>
        <v>#DIV/0!</v>
      </c>
      <c r="E1221" t="e">
        <f t="shared" si="36"/>
        <v>#DIV/0!</v>
      </c>
      <c r="F1221" t="e">
        <f t="shared" si="37"/>
        <v>#DIV/0!</v>
      </c>
    </row>
    <row r="1222" spans="1:6">
      <c r="A1222" t="s">
        <v>149</v>
      </c>
      <c r="B1222">
        <f>'Loans &amp; advances'!B570</f>
        <v>0</v>
      </c>
      <c r="C1222" s="28">
        <f>'Loans &amp; advances'!D570</f>
        <v>0</v>
      </c>
      <c r="D1222" s="47" t="e">
        <f>C1222/'A&amp;L'!$C$2</f>
        <v>#DIV/0!</v>
      </c>
      <c r="E1222" t="e">
        <f t="shared" si="36"/>
        <v>#DIV/0!</v>
      </c>
      <c r="F1222" t="e">
        <f t="shared" si="37"/>
        <v>#DIV/0!</v>
      </c>
    </row>
    <row r="1223" spans="1:6">
      <c r="A1223" t="s">
        <v>149</v>
      </c>
      <c r="B1223">
        <f>'Loans &amp; advances'!B571</f>
        <v>0</v>
      </c>
      <c r="C1223" s="28">
        <f>'Loans &amp; advances'!D571</f>
        <v>0</v>
      </c>
      <c r="D1223" s="47" t="e">
        <f>C1223/'A&amp;L'!$C$2</f>
        <v>#DIV/0!</v>
      </c>
      <c r="E1223" t="e">
        <f t="shared" ref="E1223:E1286" si="38">RANK(D1223,$D$6:$D$1655,0)</f>
        <v>#DIV/0!</v>
      </c>
      <c r="F1223" t="e">
        <f t="shared" ref="F1223:F1286" si="39">IF(E1223&gt;1," ",IF(AND(E1223=1,B1223=$B$1),"FALSE",TRUE))</f>
        <v>#DIV/0!</v>
      </c>
    </row>
    <row r="1224" spans="1:6">
      <c r="A1224" t="s">
        <v>149</v>
      </c>
      <c r="B1224">
        <f>'Loans &amp; advances'!B572</f>
        <v>0</v>
      </c>
      <c r="C1224" s="28">
        <f>'Loans &amp; advances'!D572</f>
        <v>0</v>
      </c>
      <c r="D1224" s="47" t="e">
        <f>C1224/'A&amp;L'!$C$2</f>
        <v>#DIV/0!</v>
      </c>
      <c r="E1224" t="e">
        <f t="shared" si="38"/>
        <v>#DIV/0!</v>
      </c>
      <c r="F1224" t="e">
        <f t="shared" si="39"/>
        <v>#DIV/0!</v>
      </c>
    </row>
    <row r="1225" spans="1:6">
      <c r="A1225" t="s">
        <v>149</v>
      </c>
      <c r="B1225">
        <f>'Loans &amp; advances'!B573</f>
        <v>0</v>
      </c>
      <c r="C1225" s="28">
        <f>'Loans &amp; advances'!D573</f>
        <v>0</v>
      </c>
      <c r="D1225" s="47" t="e">
        <f>C1225/'A&amp;L'!$C$2</f>
        <v>#DIV/0!</v>
      </c>
      <c r="E1225" t="e">
        <f t="shared" si="38"/>
        <v>#DIV/0!</v>
      </c>
      <c r="F1225" t="e">
        <f t="shared" si="39"/>
        <v>#DIV/0!</v>
      </c>
    </row>
    <row r="1226" spans="1:6">
      <c r="A1226" t="s">
        <v>149</v>
      </c>
      <c r="B1226">
        <f>'Loans &amp; advances'!B574</f>
        <v>0</v>
      </c>
      <c r="C1226" s="28">
        <f>'Loans &amp; advances'!D574</f>
        <v>0</v>
      </c>
      <c r="D1226" s="47" t="e">
        <f>C1226/'A&amp;L'!$C$2</f>
        <v>#DIV/0!</v>
      </c>
      <c r="E1226" t="e">
        <f t="shared" si="38"/>
        <v>#DIV/0!</v>
      </c>
      <c r="F1226" t="e">
        <f t="shared" si="39"/>
        <v>#DIV/0!</v>
      </c>
    </row>
    <row r="1227" spans="1:6">
      <c r="A1227" t="s">
        <v>149</v>
      </c>
      <c r="B1227">
        <f>'Loans &amp; advances'!B575</f>
        <v>0</v>
      </c>
      <c r="C1227" s="28">
        <f>'Loans &amp; advances'!D575</f>
        <v>0</v>
      </c>
      <c r="D1227" s="47" t="e">
        <f>C1227/'A&amp;L'!$C$2</f>
        <v>#DIV/0!</v>
      </c>
      <c r="E1227" t="e">
        <f t="shared" si="38"/>
        <v>#DIV/0!</v>
      </c>
      <c r="F1227" t="e">
        <f t="shared" si="39"/>
        <v>#DIV/0!</v>
      </c>
    </row>
    <row r="1228" spans="1:6">
      <c r="A1228" t="s">
        <v>149</v>
      </c>
      <c r="B1228">
        <f>'Loans &amp; advances'!B576</f>
        <v>0</v>
      </c>
      <c r="C1228" s="28">
        <f>'Loans &amp; advances'!D576</f>
        <v>0</v>
      </c>
      <c r="D1228" s="47" t="e">
        <f>C1228/'A&amp;L'!$C$2</f>
        <v>#DIV/0!</v>
      </c>
      <c r="E1228" t="e">
        <f t="shared" si="38"/>
        <v>#DIV/0!</v>
      </c>
      <c r="F1228" t="e">
        <f t="shared" si="39"/>
        <v>#DIV/0!</v>
      </c>
    </row>
    <row r="1229" spans="1:6">
      <c r="A1229" t="s">
        <v>149</v>
      </c>
      <c r="B1229">
        <f>'Loans &amp; advances'!B577</f>
        <v>0</v>
      </c>
      <c r="C1229" s="28">
        <f>'Loans &amp; advances'!D577</f>
        <v>0</v>
      </c>
      <c r="D1229" s="47" t="e">
        <f>C1229/'A&amp;L'!$C$2</f>
        <v>#DIV/0!</v>
      </c>
      <c r="E1229" t="e">
        <f t="shared" si="38"/>
        <v>#DIV/0!</v>
      </c>
      <c r="F1229" t="e">
        <f t="shared" si="39"/>
        <v>#DIV/0!</v>
      </c>
    </row>
    <row r="1230" spans="1:6">
      <c r="A1230" t="s">
        <v>149</v>
      </c>
      <c r="B1230">
        <f>'Loans &amp; advances'!B578</f>
        <v>0</v>
      </c>
      <c r="C1230" s="28">
        <f>'Loans &amp; advances'!D578</f>
        <v>0</v>
      </c>
      <c r="D1230" s="47" t="e">
        <f>C1230/'A&amp;L'!$C$2</f>
        <v>#DIV/0!</v>
      </c>
      <c r="E1230" t="e">
        <f t="shared" si="38"/>
        <v>#DIV/0!</v>
      </c>
      <c r="F1230" t="e">
        <f t="shared" si="39"/>
        <v>#DIV/0!</v>
      </c>
    </row>
    <row r="1231" spans="1:6">
      <c r="A1231" t="s">
        <v>149</v>
      </c>
      <c r="B1231">
        <f>'Loans &amp; advances'!B579</f>
        <v>0</v>
      </c>
      <c r="C1231" s="28">
        <f>'Loans &amp; advances'!D579</f>
        <v>0</v>
      </c>
      <c r="D1231" s="47" t="e">
        <f>C1231/'A&amp;L'!$C$2</f>
        <v>#DIV/0!</v>
      </c>
      <c r="E1231" t="e">
        <f t="shared" si="38"/>
        <v>#DIV/0!</v>
      </c>
      <c r="F1231" t="e">
        <f t="shared" si="39"/>
        <v>#DIV/0!</v>
      </c>
    </row>
    <row r="1232" spans="1:6">
      <c r="A1232" t="s">
        <v>149</v>
      </c>
      <c r="B1232">
        <f>'Loans &amp; advances'!B580</f>
        <v>0</v>
      </c>
      <c r="C1232" s="28">
        <f>'Loans &amp; advances'!D580</f>
        <v>0</v>
      </c>
      <c r="D1232" s="47" t="e">
        <f>C1232/'A&amp;L'!$C$2</f>
        <v>#DIV/0!</v>
      </c>
      <c r="E1232" t="e">
        <f t="shared" si="38"/>
        <v>#DIV/0!</v>
      </c>
      <c r="F1232" t="e">
        <f t="shared" si="39"/>
        <v>#DIV/0!</v>
      </c>
    </row>
    <row r="1233" spans="1:6">
      <c r="A1233" t="s">
        <v>149</v>
      </c>
      <c r="B1233">
        <f>'Loans &amp; advances'!B581</f>
        <v>0</v>
      </c>
      <c r="C1233" s="28">
        <f>'Loans &amp; advances'!D581</f>
        <v>0</v>
      </c>
      <c r="D1233" s="47" t="e">
        <f>C1233/'A&amp;L'!$C$2</f>
        <v>#DIV/0!</v>
      </c>
      <c r="E1233" t="e">
        <f t="shared" si="38"/>
        <v>#DIV/0!</v>
      </c>
      <c r="F1233" t="e">
        <f t="shared" si="39"/>
        <v>#DIV/0!</v>
      </c>
    </row>
    <row r="1234" spans="1:6">
      <c r="A1234" t="s">
        <v>149</v>
      </c>
      <c r="B1234">
        <f>'Loans &amp; advances'!B582</f>
        <v>0</v>
      </c>
      <c r="C1234" s="28">
        <f>'Loans &amp; advances'!D582</f>
        <v>0</v>
      </c>
      <c r="D1234" s="47" t="e">
        <f>C1234/'A&amp;L'!$C$2</f>
        <v>#DIV/0!</v>
      </c>
      <c r="E1234" t="e">
        <f t="shared" si="38"/>
        <v>#DIV/0!</v>
      </c>
      <c r="F1234" t="e">
        <f t="shared" si="39"/>
        <v>#DIV/0!</v>
      </c>
    </row>
    <row r="1235" spans="1:6">
      <c r="A1235" t="s">
        <v>149</v>
      </c>
      <c r="B1235">
        <f>'Loans &amp; advances'!B583</f>
        <v>0</v>
      </c>
      <c r="C1235" s="28">
        <f>'Loans &amp; advances'!D583</f>
        <v>0</v>
      </c>
      <c r="D1235" s="47" t="e">
        <f>C1235/'A&amp;L'!$C$2</f>
        <v>#DIV/0!</v>
      </c>
      <c r="E1235" t="e">
        <f t="shared" si="38"/>
        <v>#DIV/0!</v>
      </c>
      <c r="F1235" t="e">
        <f t="shared" si="39"/>
        <v>#DIV/0!</v>
      </c>
    </row>
    <row r="1236" spans="1:6">
      <c r="A1236" t="s">
        <v>149</v>
      </c>
      <c r="B1236">
        <f>'Loans &amp; advances'!B584</f>
        <v>0</v>
      </c>
      <c r="C1236" s="28">
        <f>'Loans &amp; advances'!D584</f>
        <v>0</v>
      </c>
      <c r="D1236" s="47" t="e">
        <f>C1236/'A&amp;L'!$C$2</f>
        <v>#DIV/0!</v>
      </c>
      <c r="E1236" t="e">
        <f t="shared" si="38"/>
        <v>#DIV/0!</v>
      </c>
      <c r="F1236" t="e">
        <f t="shared" si="39"/>
        <v>#DIV/0!</v>
      </c>
    </row>
    <row r="1237" spans="1:6">
      <c r="A1237" t="s">
        <v>149</v>
      </c>
      <c r="B1237">
        <f>'Loans &amp; advances'!B585</f>
        <v>0</v>
      </c>
      <c r="C1237" s="28">
        <f>'Loans &amp; advances'!D585</f>
        <v>0</v>
      </c>
      <c r="D1237" s="47" t="e">
        <f>C1237/'A&amp;L'!$C$2</f>
        <v>#DIV/0!</v>
      </c>
      <c r="E1237" t="e">
        <f t="shared" si="38"/>
        <v>#DIV/0!</v>
      </c>
      <c r="F1237" t="e">
        <f t="shared" si="39"/>
        <v>#DIV/0!</v>
      </c>
    </row>
    <row r="1238" spans="1:6">
      <c r="A1238" t="s">
        <v>149</v>
      </c>
      <c r="B1238">
        <f>'Loans &amp; advances'!B586</f>
        <v>0</v>
      </c>
      <c r="C1238" s="28">
        <f>'Loans &amp; advances'!D586</f>
        <v>0</v>
      </c>
      <c r="D1238" s="47" t="e">
        <f>C1238/'A&amp;L'!$C$2</f>
        <v>#DIV/0!</v>
      </c>
      <c r="E1238" t="e">
        <f t="shared" si="38"/>
        <v>#DIV/0!</v>
      </c>
      <c r="F1238" t="e">
        <f t="shared" si="39"/>
        <v>#DIV/0!</v>
      </c>
    </row>
    <row r="1239" spans="1:6">
      <c r="A1239" t="s">
        <v>149</v>
      </c>
      <c r="B1239">
        <f>'Loans &amp; advances'!B587</f>
        <v>0</v>
      </c>
      <c r="C1239" s="28">
        <f>'Loans &amp; advances'!D587</f>
        <v>0</v>
      </c>
      <c r="D1239" s="47" t="e">
        <f>C1239/'A&amp;L'!$C$2</f>
        <v>#DIV/0!</v>
      </c>
      <c r="E1239" t="e">
        <f t="shared" si="38"/>
        <v>#DIV/0!</v>
      </c>
      <c r="F1239" t="e">
        <f t="shared" si="39"/>
        <v>#DIV/0!</v>
      </c>
    </row>
    <row r="1240" spans="1:6">
      <c r="A1240" t="s">
        <v>149</v>
      </c>
      <c r="B1240">
        <f>'Loans &amp; advances'!B588</f>
        <v>0</v>
      </c>
      <c r="C1240" s="28">
        <f>'Loans &amp; advances'!D588</f>
        <v>0</v>
      </c>
      <c r="D1240" s="47" t="e">
        <f>C1240/'A&amp;L'!$C$2</f>
        <v>#DIV/0!</v>
      </c>
      <c r="E1240" t="e">
        <f t="shared" si="38"/>
        <v>#DIV/0!</v>
      </c>
      <c r="F1240" t="e">
        <f t="shared" si="39"/>
        <v>#DIV/0!</v>
      </c>
    </row>
    <row r="1241" spans="1:6">
      <c r="A1241" t="s">
        <v>149</v>
      </c>
      <c r="B1241">
        <f>'Loans &amp; advances'!B589</f>
        <v>0</v>
      </c>
      <c r="C1241" s="28">
        <f>'Loans &amp; advances'!D589</f>
        <v>0</v>
      </c>
      <c r="D1241" s="47" t="e">
        <f>C1241/'A&amp;L'!$C$2</f>
        <v>#DIV/0!</v>
      </c>
      <c r="E1241" t="e">
        <f t="shared" si="38"/>
        <v>#DIV/0!</v>
      </c>
      <c r="F1241" t="e">
        <f t="shared" si="39"/>
        <v>#DIV/0!</v>
      </c>
    </row>
    <row r="1242" spans="1:6">
      <c r="A1242" t="s">
        <v>149</v>
      </c>
      <c r="B1242">
        <f>'Loans &amp; advances'!B590</f>
        <v>0</v>
      </c>
      <c r="C1242" s="28">
        <f>'Loans &amp; advances'!D590</f>
        <v>0</v>
      </c>
      <c r="D1242" s="47" t="e">
        <f>C1242/'A&amp;L'!$C$2</f>
        <v>#DIV/0!</v>
      </c>
      <c r="E1242" t="e">
        <f t="shared" si="38"/>
        <v>#DIV/0!</v>
      </c>
      <c r="F1242" t="e">
        <f t="shared" si="39"/>
        <v>#DIV/0!</v>
      </c>
    </row>
    <row r="1243" spans="1:6">
      <c r="A1243" t="s">
        <v>149</v>
      </c>
      <c r="B1243">
        <f>'Loans &amp; advances'!B591</f>
        <v>0</v>
      </c>
      <c r="C1243" s="28">
        <f>'Loans &amp; advances'!D591</f>
        <v>0</v>
      </c>
      <c r="D1243" s="47" t="e">
        <f>C1243/'A&amp;L'!$C$2</f>
        <v>#DIV/0!</v>
      </c>
      <c r="E1243" t="e">
        <f t="shared" si="38"/>
        <v>#DIV/0!</v>
      </c>
      <c r="F1243" t="e">
        <f t="shared" si="39"/>
        <v>#DIV/0!</v>
      </c>
    </row>
    <row r="1244" spans="1:6">
      <c r="A1244" t="s">
        <v>149</v>
      </c>
      <c r="B1244">
        <f>'Loans &amp; advances'!B592</f>
        <v>0</v>
      </c>
      <c r="C1244" s="28">
        <f>'Loans &amp; advances'!D592</f>
        <v>0</v>
      </c>
      <c r="D1244" s="47" t="e">
        <f>C1244/'A&amp;L'!$C$2</f>
        <v>#DIV/0!</v>
      </c>
      <c r="E1244" t="e">
        <f t="shared" si="38"/>
        <v>#DIV/0!</v>
      </c>
      <c r="F1244" t="e">
        <f t="shared" si="39"/>
        <v>#DIV/0!</v>
      </c>
    </row>
    <row r="1245" spans="1:6">
      <c r="A1245" t="s">
        <v>149</v>
      </c>
      <c r="B1245">
        <f>'Loans &amp; advances'!B593</f>
        <v>0</v>
      </c>
      <c r="C1245" s="28">
        <f>'Loans &amp; advances'!D593</f>
        <v>0</v>
      </c>
      <c r="D1245" s="47" t="e">
        <f>C1245/'A&amp;L'!$C$2</f>
        <v>#DIV/0!</v>
      </c>
      <c r="E1245" t="e">
        <f t="shared" si="38"/>
        <v>#DIV/0!</v>
      </c>
      <c r="F1245" t="e">
        <f t="shared" si="39"/>
        <v>#DIV/0!</v>
      </c>
    </row>
    <row r="1246" spans="1:6">
      <c r="A1246" t="s">
        <v>149</v>
      </c>
      <c r="B1246">
        <f>'Loans &amp; advances'!B594</f>
        <v>0</v>
      </c>
      <c r="C1246" s="28">
        <f>'Loans &amp; advances'!D594</f>
        <v>0</v>
      </c>
      <c r="D1246" s="47" t="e">
        <f>C1246/'A&amp;L'!$C$2</f>
        <v>#DIV/0!</v>
      </c>
      <c r="E1246" t="e">
        <f t="shared" si="38"/>
        <v>#DIV/0!</v>
      </c>
      <c r="F1246" t="e">
        <f t="shared" si="39"/>
        <v>#DIV/0!</v>
      </c>
    </row>
    <row r="1247" spans="1:6">
      <c r="A1247" t="s">
        <v>149</v>
      </c>
      <c r="B1247">
        <f>'Loans &amp; advances'!B595</f>
        <v>0</v>
      </c>
      <c r="C1247" s="28">
        <f>'Loans &amp; advances'!D595</f>
        <v>0</v>
      </c>
      <c r="D1247" s="47" t="e">
        <f>C1247/'A&amp;L'!$C$2</f>
        <v>#DIV/0!</v>
      </c>
      <c r="E1247" t="e">
        <f t="shared" si="38"/>
        <v>#DIV/0!</v>
      </c>
      <c r="F1247" t="e">
        <f t="shared" si="39"/>
        <v>#DIV/0!</v>
      </c>
    </row>
    <row r="1248" spans="1:6">
      <c r="A1248" t="s">
        <v>149</v>
      </c>
      <c r="B1248">
        <f>'Loans &amp; advances'!B596</f>
        <v>0</v>
      </c>
      <c r="C1248" s="28">
        <f>'Loans &amp; advances'!D596</f>
        <v>0</v>
      </c>
      <c r="D1248" s="47" t="e">
        <f>C1248/'A&amp;L'!$C$2</f>
        <v>#DIV/0!</v>
      </c>
      <c r="E1248" t="e">
        <f t="shared" si="38"/>
        <v>#DIV/0!</v>
      </c>
      <c r="F1248" t="e">
        <f t="shared" si="39"/>
        <v>#DIV/0!</v>
      </c>
    </row>
    <row r="1249" spans="1:6">
      <c r="A1249" t="s">
        <v>149</v>
      </c>
      <c r="B1249">
        <f>'Loans &amp; advances'!B597</f>
        <v>0</v>
      </c>
      <c r="C1249" s="28">
        <f>'Loans &amp; advances'!D597</f>
        <v>0</v>
      </c>
      <c r="D1249" s="47" t="e">
        <f>C1249/'A&amp;L'!$C$2</f>
        <v>#DIV/0!</v>
      </c>
      <c r="E1249" t="e">
        <f t="shared" si="38"/>
        <v>#DIV/0!</v>
      </c>
      <c r="F1249" t="e">
        <f t="shared" si="39"/>
        <v>#DIV/0!</v>
      </c>
    </row>
    <row r="1250" spans="1:6">
      <c r="A1250" t="s">
        <v>149</v>
      </c>
      <c r="B1250">
        <f>'Loans &amp; advances'!B598</f>
        <v>0</v>
      </c>
      <c r="C1250" s="28">
        <f>'Loans &amp; advances'!D598</f>
        <v>0</v>
      </c>
      <c r="D1250" s="47" t="e">
        <f>C1250/'A&amp;L'!$C$2</f>
        <v>#DIV/0!</v>
      </c>
      <c r="E1250" t="e">
        <f t="shared" si="38"/>
        <v>#DIV/0!</v>
      </c>
      <c r="F1250" t="e">
        <f t="shared" si="39"/>
        <v>#DIV/0!</v>
      </c>
    </row>
    <row r="1251" spans="1:6">
      <c r="A1251" t="s">
        <v>149</v>
      </c>
      <c r="B1251">
        <f>'Loans &amp; advances'!B599</f>
        <v>0</v>
      </c>
      <c r="C1251" s="28">
        <f>'Loans &amp; advances'!D599</f>
        <v>0</v>
      </c>
      <c r="D1251" s="47" t="e">
        <f>C1251/'A&amp;L'!$C$2</f>
        <v>#DIV/0!</v>
      </c>
      <c r="E1251" t="e">
        <f t="shared" si="38"/>
        <v>#DIV/0!</v>
      </c>
      <c r="F1251" t="e">
        <f t="shared" si="39"/>
        <v>#DIV/0!</v>
      </c>
    </row>
    <row r="1252" spans="1:6">
      <c r="A1252" t="s">
        <v>149</v>
      </c>
      <c r="B1252">
        <f>'Loans &amp; advances'!B600</f>
        <v>0</v>
      </c>
      <c r="C1252" s="28">
        <f>'Loans &amp; advances'!D600</f>
        <v>0</v>
      </c>
      <c r="D1252" s="47" t="e">
        <f>C1252/'A&amp;L'!$C$2</f>
        <v>#DIV/0!</v>
      </c>
      <c r="E1252" t="e">
        <f t="shared" si="38"/>
        <v>#DIV/0!</v>
      </c>
      <c r="F1252" t="e">
        <f t="shared" si="39"/>
        <v>#DIV/0!</v>
      </c>
    </row>
    <row r="1253" spans="1:6">
      <c r="A1253" t="s">
        <v>149</v>
      </c>
      <c r="B1253">
        <f>'Loans &amp; advances'!B601</f>
        <v>0</v>
      </c>
      <c r="C1253" s="28">
        <f>'Loans &amp; advances'!D601</f>
        <v>0</v>
      </c>
      <c r="D1253" s="47" t="e">
        <f>C1253/'A&amp;L'!$C$2</f>
        <v>#DIV/0!</v>
      </c>
      <c r="E1253" t="e">
        <f t="shared" si="38"/>
        <v>#DIV/0!</v>
      </c>
      <c r="F1253" t="e">
        <f t="shared" si="39"/>
        <v>#DIV/0!</v>
      </c>
    </row>
    <row r="1254" spans="1:6">
      <c r="A1254" t="s">
        <v>149</v>
      </c>
      <c r="B1254">
        <f>'Loans &amp; advances'!B602</f>
        <v>0</v>
      </c>
      <c r="C1254" s="28">
        <f>'Loans &amp; advances'!D602</f>
        <v>0</v>
      </c>
      <c r="D1254" s="47" t="e">
        <f>C1254/'A&amp;L'!$C$2</f>
        <v>#DIV/0!</v>
      </c>
      <c r="E1254" t="e">
        <f t="shared" si="38"/>
        <v>#DIV/0!</v>
      </c>
      <c r="F1254" t="e">
        <f t="shared" si="39"/>
        <v>#DIV/0!</v>
      </c>
    </row>
    <row r="1255" spans="1:6">
      <c r="A1255" t="s">
        <v>149</v>
      </c>
      <c r="B1255">
        <f>'Loans &amp; advances'!B603</f>
        <v>0</v>
      </c>
      <c r="C1255" s="28">
        <f>'Loans &amp; advances'!D603</f>
        <v>0</v>
      </c>
      <c r="D1255" s="47" t="e">
        <f>C1255/'A&amp;L'!$C$2</f>
        <v>#DIV/0!</v>
      </c>
      <c r="E1255" t="e">
        <f t="shared" si="38"/>
        <v>#DIV/0!</v>
      </c>
      <c r="F1255" t="e">
        <f t="shared" si="39"/>
        <v>#DIV/0!</v>
      </c>
    </row>
    <row r="1256" spans="1:6">
      <c r="A1256" t="s">
        <v>149</v>
      </c>
      <c r="B1256">
        <f>'Loans &amp; advances'!B604</f>
        <v>0</v>
      </c>
      <c r="C1256" s="28">
        <f>'Loans &amp; advances'!D604</f>
        <v>0</v>
      </c>
      <c r="D1256" s="47" t="e">
        <f>C1256/'A&amp;L'!$C$2</f>
        <v>#DIV/0!</v>
      </c>
      <c r="E1256" t="e">
        <f t="shared" si="38"/>
        <v>#DIV/0!</v>
      </c>
      <c r="F1256" t="e">
        <f t="shared" si="39"/>
        <v>#DIV/0!</v>
      </c>
    </row>
    <row r="1257" spans="1:6">
      <c r="A1257" t="s">
        <v>149</v>
      </c>
      <c r="B1257">
        <f>'Loans &amp; advances'!B605</f>
        <v>0</v>
      </c>
      <c r="C1257" s="28">
        <f>'Loans &amp; advances'!D605</f>
        <v>0</v>
      </c>
      <c r="D1257" s="47" t="e">
        <f>C1257/'A&amp;L'!$C$2</f>
        <v>#DIV/0!</v>
      </c>
      <c r="E1257" t="e">
        <f t="shared" si="38"/>
        <v>#DIV/0!</v>
      </c>
      <c r="F1257" t="e">
        <f t="shared" si="39"/>
        <v>#DIV/0!</v>
      </c>
    </row>
    <row r="1258" spans="1:6">
      <c r="A1258" t="s">
        <v>149</v>
      </c>
      <c r="B1258">
        <f>'Loans &amp; advances'!B606</f>
        <v>0</v>
      </c>
      <c r="C1258" s="28">
        <f>'Loans &amp; advances'!D606</f>
        <v>0</v>
      </c>
      <c r="D1258" s="47" t="e">
        <f>C1258/'A&amp;L'!$C$2</f>
        <v>#DIV/0!</v>
      </c>
      <c r="E1258" t="e">
        <f t="shared" si="38"/>
        <v>#DIV/0!</v>
      </c>
      <c r="F1258" t="e">
        <f t="shared" si="39"/>
        <v>#DIV/0!</v>
      </c>
    </row>
    <row r="1259" spans="1:6">
      <c r="A1259" t="s">
        <v>149</v>
      </c>
      <c r="B1259">
        <f>'Loans &amp; advances'!B607</f>
        <v>0</v>
      </c>
      <c r="C1259" s="28">
        <f>'Loans &amp; advances'!D607</f>
        <v>0</v>
      </c>
      <c r="D1259" s="47" t="e">
        <f>C1259/'A&amp;L'!$C$2</f>
        <v>#DIV/0!</v>
      </c>
      <c r="E1259" t="e">
        <f t="shared" si="38"/>
        <v>#DIV/0!</v>
      </c>
      <c r="F1259" t="e">
        <f t="shared" si="39"/>
        <v>#DIV/0!</v>
      </c>
    </row>
    <row r="1260" spans="1:6">
      <c r="A1260" t="s">
        <v>149</v>
      </c>
      <c r="B1260">
        <f>'Loans &amp; advances'!B608</f>
        <v>0</v>
      </c>
      <c r="C1260" s="28">
        <f>'Loans &amp; advances'!D608</f>
        <v>0</v>
      </c>
      <c r="D1260" s="47" t="e">
        <f>C1260/'A&amp;L'!$C$2</f>
        <v>#DIV/0!</v>
      </c>
      <c r="E1260" t="e">
        <f t="shared" si="38"/>
        <v>#DIV/0!</v>
      </c>
      <c r="F1260" t="e">
        <f t="shared" si="39"/>
        <v>#DIV/0!</v>
      </c>
    </row>
    <row r="1261" spans="1:6">
      <c r="A1261" t="s">
        <v>149</v>
      </c>
      <c r="B1261">
        <f>'Loans &amp; advances'!B609</f>
        <v>0</v>
      </c>
      <c r="C1261" s="28">
        <f>'Loans &amp; advances'!D609</f>
        <v>0</v>
      </c>
      <c r="D1261" s="47" t="e">
        <f>C1261/'A&amp;L'!$C$2</f>
        <v>#DIV/0!</v>
      </c>
      <c r="E1261" t="e">
        <f t="shared" si="38"/>
        <v>#DIV/0!</v>
      </c>
      <c r="F1261" t="e">
        <f t="shared" si="39"/>
        <v>#DIV/0!</v>
      </c>
    </row>
    <row r="1262" spans="1:6">
      <c r="A1262" t="s">
        <v>149</v>
      </c>
      <c r="B1262">
        <f>'Loans &amp; advances'!B610</f>
        <v>0</v>
      </c>
      <c r="C1262" s="28">
        <f>'Loans &amp; advances'!D610</f>
        <v>0</v>
      </c>
      <c r="D1262" s="47" t="e">
        <f>C1262/'A&amp;L'!$C$2</f>
        <v>#DIV/0!</v>
      </c>
      <c r="E1262" t="e">
        <f t="shared" si="38"/>
        <v>#DIV/0!</v>
      </c>
      <c r="F1262" t="e">
        <f t="shared" si="39"/>
        <v>#DIV/0!</v>
      </c>
    </row>
    <row r="1263" spans="1:6">
      <c r="A1263" t="s">
        <v>149</v>
      </c>
      <c r="B1263">
        <f>'Loans &amp; advances'!B611</f>
        <v>0</v>
      </c>
      <c r="C1263" s="28">
        <f>'Loans &amp; advances'!D611</f>
        <v>0</v>
      </c>
      <c r="D1263" s="47" t="e">
        <f>C1263/'A&amp;L'!$C$2</f>
        <v>#DIV/0!</v>
      </c>
      <c r="E1263" t="e">
        <f t="shared" si="38"/>
        <v>#DIV/0!</v>
      </c>
      <c r="F1263" t="e">
        <f t="shared" si="39"/>
        <v>#DIV/0!</v>
      </c>
    </row>
    <row r="1264" spans="1:6">
      <c r="A1264" t="s">
        <v>149</v>
      </c>
      <c r="B1264">
        <f>'Loans &amp; advances'!B612</f>
        <v>0</v>
      </c>
      <c r="C1264" s="28">
        <f>'Loans &amp; advances'!D612</f>
        <v>0</v>
      </c>
      <c r="D1264" s="47" t="e">
        <f>C1264/'A&amp;L'!$C$2</f>
        <v>#DIV/0!</v>
      </c>
      <c r="E1264" t="e">
        <f t="shared" si="38"/>
        <v>#DIV/0!</v>
      </c>
      <c r="F1264" t="e">
        <f t="shared" si="39"/>
        <v>#DIV/0!</v>
      </c>
    </row>
    <row r="1265" spans="1:6">
      <c r="A1265" t="s">
        <v>149</v>
      </c>
      <c r="B1265">
        <f>'Loans &amp; advances'!B613</f>
        <v>0</v>
      </c>
      <c r="C1265" s="28">
        <f>'Loans &amp; advances'!D613</f>
        <v>0</v>
      </c>
      <c r="D1265" s="47" t="e">
        <f>C1265/'A&amp;L'!$C$2</f>
        <v>#DIV/0!</v>
      </c>
      <c r="E1265" t="e">
        <f t="shared" si="38"/>
        <v>#DIV/0!</v>
      </c>
      <c r="F1265" t="e">
        <f t="shared" si="39"/>
        <v>#DIV/0!</v>
      </c>
    </row>
    <row r="1266" spans="1:6">
      <c r="A1266" t="s">
        <v>149</v>
      </c>
      <c r="B1266">
        <f>'Loans &amp; advances'!B614</f>
        <v>0</v>
      </c>
      <c r="C1266" s="28">
        <f>'Loans &amp; advances'!D614</f>
        <v>0</v>
      </c>
      <c r="D1266" s="47" t="e">
        <f>C1266/'A&amp;L'!$C$2</f>
        <v>#DIV/0!</v>
      </c>
      <c r="E1266" t="e">
        <f t="shared" si="38"/>
        <v>#DIV/0!</v>
      </c>
      <c r="F1266" t="e">
        <f t="shared" si="39"/>
        <v>#DIV/0!</v>
      </c>
    </row>
    <row r="1267" spans="1:6">
      <c r="A1267" t="s">
        <v>149</v>
      </c>
      <c r="B1267">
        <f>'Loans &amp; advances'!B615</f>
        <v>0</v>
      </c>
      <c r="C1267" s="28">
        <f>'Loans &amp; advances'!D615</f>
        <v>0</v>
      </c>
      <c r="D1267" s="47" t="e">
        <f>C1267/'A&amp;L'!$C$2</f>
        <v>#DIV/0!</v>
      </c>
      <c r="E1267" t="e">
        <f t="shared" si="38"/>
        <v>#DIV/0!</v>
      </c>
      <c r="F1267" t="e">
        <f t="shared" si="39"/>
        <v>#DIV/0!</v>
      </c>
    </row>
    <row r="1268" spans="1:6">
      <c r="A1268" t="s">
        <v>149</v>
      </c>
      <c r="B1268">
        <f>'Loans &amp; advances'!B616</f>
        <v>0</v>
      </c>
      <c r="C1268" s="28">
        <f>'Loans &amp; advances'!D616</f>
        <v>0</v>
      </c>
      <c r="D1268" s="47" t="e">
        <f>C1268/'A&amp;L'!$C$2</f>
        <v>#DIV/0!</v>
      </c>
      <c r="E1268" t="e">
        <f t="shared" si="38"/>
        <v>#DIV/0!</v>
      </c>
      <c r="F1268" t="e">
        <f t="shared" si="39"/>
        <v>#DIV/0!</v>
      </c>
    </row>
    <row r="1269" spans="1:6">
      <c r="A1269" t="s">
        <v>149</v>
      </c>
      <c r="B1269">
        <f>'Loans &amp; advances'!B617</f>
        <v>0</v>
      </c>
      <c r="C1269" s="28">
        <f>'Loans &amp; advances'!D617</f>
        <v>0</v>
      </c>
      <c r="D1269" s="47" t="e">
        <f>C1269/'A&amp;L'!$C$2</f>
        <v>#DIV/0!</v>
      </c>
      <c r="E1269" t="e">
        <f t="shared" si="38"/>
        <v>#DIV/0!</v>
      </c>
      <c r="F1269" t="e">
        <f t="shared" si="39"/>
        <v>#DIV/0!</v>
      </c>
    </row>
    <row r="1270" spans="1:6">
      <c r="A1270" t="s">
        <v>149</v>
      </c>
      <c r="B1270">
        <f>'Loans &amp; advances'!B618</f>
        <v>0</v>
      </c>
      <c r="C1270" s="28">
        <f>'Loans &amp; advances'!D618</f>
        <v>0</v>
      </c>
      <c r="D1270" s="47" t="e">
        <f>C1270/'A&amp;L'!$C$2</f>
        <v>#DIV/0!</v>
      </c>
      <c r="E1270" t="e">
        <f t="shared" si="38"/>
        <v>#DIV/0!</v>
      </c>
      <c r="F1270" t="e">
        <f t="shared" si="39"/>
        <v>#DIV/0!</v>
      </c>
    </row>
    <row r="1271" spans="1:6">
      <c r="A1271" t="s">
        <v>149</v>
      </c>
      <c r="B1271">
        <f>'Loans &amp; advances'!B619</f>
        <v>0</v>
      </c>
      <c r="C1271" s="28">
        <f>'Loans &amp; advances'!D619</f>
        <v>0</v>
      </c>
      <c r="D1271" s="47" t="e">
        <f>C1271/'A&amp;L'!$C$2</f>
        <v>#DIV/0!</v>
      </c>
      <c r="E1271" t="e">
        <f t="shared" si="38"/>
        <v>#DIV/0!</v>
      </c>
      <c r="F1271" t="e">
        <f t="shared" si="39"/>
        <v>#DIV/0!</v>
      </c>
    </row>
    <row r="1272" spans="1:6">
      <c r="A1272" t="s">
        <v>149</v>
      </c>
      <c r="B1272">
        <f>'Loans &amp; advances'!B620</f>
        <v>0</v>
      </c>
      <c r="C1272" s="28">
        <f>'Loans &amp; advances'!D620</f>
        <v>0</v>
      </c>
      <c r="D1272" s="47" t="e">
        <f>C1272/'A&amp;L'!$C$2</f>
        <v>#DIV/0!</v>
      </c>
      <c r="E1272" t="e">
        <f t="shared" si="38"/>
        <v>#DIV/0!</v>
      </c>
      <c r="F1272" t="e">
        <f t="shared" si="39"/>
        <v>#DIV/0!</v>
      </c>
    </row>
    <row r="1273" spans="1:6">
      <c r="A1273" t="s">
        <v>149</v>
      </c>
      <c r="B1273">
        <f>'Loans &amp; advances'!B621</f>
        <v>0</v>
      </c>
      <c r="C1273" s="28">
        <f>'Loans &amp; advances'!D621</f>
        <v>0</v>
      </c>
      <c r="D1273" s="47" t="e">
        <f>C1273/'A&amp;L'!$C$2</f>
        <v>#DIV/0!</v>
      </c>
      <c r="E1273" t="e">
        <f t="shared" si="38"/>
        <v>#DIV/0!</v>
      </c>
      <c r="F1273" t="e">
        <f t="shared" si="39"/>
        <v>#DIV/0!</v>
      </c>
    </row>
    <row r="1274" spans="1:6">
      <c r="A1274" t="s">
        <v>149</v>
      </c>
      <c r="B1274">
        <f>'Loans &amp; advances'!B622</f>
        <v>0</v>
      </c>
      <c r="C1274" s="28">
        <f>'Loans &amp; advances'!D622</f>
        <v>0</v>
      </c>
      <c r="D1274" s="47" t="e">
        <f>C1274/'A&amp;L'!$C$2</f>
        <v>#DIV/0!</v>
      </c>
      <c r="E1274" t="e">
        <f t="shared" si="38"/>
        <v>#DIV/0!</v>
      </c>
      <c r="F1274" t="e">
        <f t="shared" si="39"/>
        <v>#DIV/0!</v>
      </c>
    </row>
    <row r="1275" spans="1:6">
      <c r="A1275" t="s">
        <v>149</v>
      </c>
      <c r="B1275">
        <f>'Loans &amp; advances'!B623</f>
        <v>0</v>
      </c>
      <c r="C1275" s="28">
        <f>'Loans &amp; advances'!D623</f>
        <v>0</v>
      </c>
      <c r="D1275" s="47" t="e">
        <f>C1275/'A&amp;L'!$C$2</f>
        <v>#DIV/0!</v>
      </c>
      <c r="E1275" t="e">
        <f t="shared" si="38"/>
        <v>#DIV/0!</v>
      </c>
      <c r="F1275" t="e">
        <f t="shared" si="39"/>
        <v>#DIV/0!</v>
      </c>
    </row>
    <row r="1276" spans="1:6">
      <c r="A1276" t="s">
        <v>149</v>
      </c>
      <c r="B1276">
        <f>'Loans &amp; advances'!B624</f>
        <v>0</v>
      </c>
      <c r="C1276" s="28">
        <f>'Loans &amp; advances'!D624</f>
        <v>0</v>
      </c>
      <c r="D1276" s="47" t="e">
        <f>C1276/'A&amp;L'!$C$2</f>
        <v>#DIV/0!</v>
      </c>
      <c r="E1276" t="e">
        <f t="shared" si="38"/>
        <v>#DIV/0!</v>
      </c>
      <c r="F1276" t="e">
        <f t="shared" si="39"/>
        <v>#DIV/0!</v>
      </c>
    </row>
    <row r="1277" spans="1:6">
      <c r="A1277" t="s">
        <v>149</v>
      </c>
      <c r="B1277">
        <f>'Loans &amp; advances'!B625</f>
        <v>0</v>
      </c>
      <c r="C1277" s="28">
        <f>'Loans &amp; advances'!D625</f>
        <v>0</v>
      </c>
      <c r="D1277" s="47" t="e">
        <f>C1277/'A&amp;L'!$C$2</f>
        <v>#DIV/0!</v>
      </c>
      <c r="E1277" t="e">
        <f t="shared" si="38"/>
        <v>#DIV/0!</v>
      </c>
      <c r="F1277" t="e">
        <f t="shared" si="39"/>
        <v>#DIV/0!</v>
      </c>
    </row>
    <row r="1278" spans="1:6">
      <c r="A1278" t="s">
        <v>149</v>
      </c>
      <c r="B1278">
        <f>'Loans &amp; advances'!B626</f>
        <v>0</v>
      </c>
      <c r="C1278" s="28">
        <f>'Loans &amp; advances'!D626</f>
        <v>0</v>
      </c>
      <c r="D1278" s="47" t="e">
        <f>C1278/'A&amp;L'!$C$2</f>
        <v>#DIV/0!</v>
      </c>
      <c r="E1278" t="e">
        <f t="shared" si="38"/>
        <v>#DIV/0!</v>
      </c>
      <c r="F1278" t="e">
        <f t="shared" si="39"/>
        <v>#DIV/0!</v>
      </c>
    </row>
    <row r="1279" spans="1:6">
      <c r="A1279" t="s">
        <v>149</v>
      </c>
      <c r="B1279">
        <f>'Loans &amp; advances'!B627</f>
        <v>0</v>
      </c>
      <c r="C1279" s="28">
        <f>'Loans &amp; advances'!D627</f>
        <v>0</v>
      </c>
      <c r="D1279" s="47" t="e">
        <f>C1279/'A&amp;L'!$C$2</f>
        <v>#DIV/0!</v>
      </c>
      <c r="E1279" t="e">
        <f t="shared" si="38"/>
        <v>#DIV/0!</v>
      </c>
      <c r="F1279" t="e">
        <f t="shared" si="39"/>
        <v>#DIV/0!</v>
      </c>
    </row>
    <row r="1280" spans="1:6">
      <c r="A1280" t="s">
        <v>149</v>
      </c>
      <c r="B1280">
        <f>'Loans &amp; advances'!B628</f>
        <v>0</v>
      </c>
      <c r="C1280" s="28">
        <f>'Loans &amp; advances'!D628</f>
        <v>0</v>
      </c>
      <c r="D1280" s="47" t="e">
        <f>C1280/'A&amp;L'!$C$2</f>
        <v>#DIV/0!</v>
      </c>
      <c r="E1280" t="e">
        <f t="shared" si="38"/>
        <v>#DIV/0!</v>
      </c>
      <c r="F1280" t="e">
        <f t="shared" si="39"/>
        <v>#DIV/0!</v>
      </c>
    </row>
    <row r="1281" spans="1:6">
      <c r="A1281" t="s">
        <v>149</v>
      </c>
      <c r="B1281">
        <f>'Loans &amp; advances'!B629</f>
        <v>0</v>
      </c>
      <c r="C1281" s="28">
        <f>'Loans &amp; advances'!D629</f>
        <v>0</v>
      </c>
      <c r="D1281" s="47" t="e">
        <f>C1281/'A&amp;L'!$C$2</f>
        <v>#DIV/0!</v>
      </c>
      <c r="E1281" t="e">
        <f t="shared" si="38"/>
        <v>#DIV/0!</v>
      </c>
      <c r="F1281" t="e">
        <f t="shared" si="39"/>
        <v>#DIV/0!</v>
      </c>
    </row>
    <row r="1282" spans="1:6">
      <c r="A1282" t="s">
        <v>149</v>
      </c>
      <c r="B1282">
        <f>'Loans &amp; advances'!B630</f>
        <v>0</v>
      </c>
      <c r="C1282" s="28">
        <f>'Loans &amp; advances'!D630</f>
        <v>0</v>
      </c>
      <c r="D1282" s="47" t="e">
        <f>C1282/'A&amp;L'!$C$2</f>
        <v>#DIV/0!</v>
      </c>
      <c r="E1282" t="e">
        <f t="shared" si="38"/>
        <v>#DIV/0!</v>
      </c>
      <c r="F1282" t="e">
        <f t="shared" si="39"/>
        <v>#DIV/0!</v>
      </c>
    </row>
    <row r="1283" spans="1:6">
      <c r="A1283" t="s">
        <v>149</v>
      </c>
      <c r="B1283">
        <f>'Loans &amp; advances'!B631</f>
        <v>0</v>
      </c>
      <c r="C1283" s="28">
        <f>'Loans &amp; advances'!D631</f>
        <v>0</v>
      </c>
      <c r="D1283" s="47" t="e">
        <f>C1283/'A&amp;L'!$C$2</f>
        <v>#DIV/0!</v>
      </c>
      <c r="E1283" t="e">
        <f t="shared" si="38"/>
        <v>#DIV/0!</v>
      </c>
      <c r="F1283" t="e">
        <f t="shared" si="39"/>
        <v>#DIV/0!</v>
      </c>
    </row>
    <row r="1284" spans="1:6">
      <c r="A1284" t="s">
        <v>149</v>
      </c>
      <c r="B1284">
        <f>'Loans &amp; advances'!B632</f>
        <v>0</v>
      </c>
      <c r="C1284" s="28">
        <f>'Loans &amp; advances'!D632</f>
        <v>0</v>
      </c>
      <c r="D1284" s="47" t="e">
        <f>C1284/'A&amp;L'!$C$2</f>
        <v>#DIV/0!</v>
      </c>
      <c r="E1284" t="e">
        <f t="shared" si="38"/>
        <v>#DIV/0!</v>
      </c>
      <c r="F1284" t="e">
        <f t="shared" si="39"/>
        <v>#DIV/0!</v>
      </c>
    </row>
    <row r="1285" spans="1:6">
      <c r="A1285" t="s">
        <v>149</v>
      </c>
      <c r="B1285">
        <f>'Loans &amp; advances'!B633</f>
        <v>0</v>
      </c>
      <c r="C1285" s="28">
        <f>'Loans &amp; advances'!D633</f>
        <v>0</v>
      </c>
      <c r="D1285" s="47" t="e">
        <f>C1285/'A&amp;L'!$C$2</f>
        <v>#DIV/0!</v>
      </c>
      <c r="E1285" t="e">
        <f t="shared" si="38"/>
        <v>#DIV/0!</v>
      </c>
      <c r="F1285" t="e">
        <f t="shared" si="39"/>
        <v>#DIV/0!</v>
      </c>
    </row>
    <row r="1286" spans="1:6">
      <c r="A1286" t="s">
        <v>149</v>
      </c>
      <c r="B1286">
        <f>'Loans &amp; advances'!B634</f>
        <v>0</v>
      </c>
      <c r="C1286" s="28">
        <f>'Loans &amp; advances'!D634</f>
        <v>0</v>
      </c>
      <c r="D1286" s="47" t="e">
        <f>C1286/'A&amp;L'!$C$2</f>
        <v>#DIV/0!</v>
      </c>
      <c r="E1286" t="e">
        <f t="shared" si="38"/>
        <v>#DIV/0!</v>
      </c>
      <c r="F1286" t="e">
        <f t="shared" si="39"/>
        <v>#DIV/0!</v>
      </c>
    </row>
    <row r="1287" spans="1:6">
      <c r="A1287" t="s">
        <v>149</v>
      </c>
      <c r="B1287">
        <f>'Loans &amp; advances'!B635</f>
        <v>0</v>
      </c>
      <c r="C1287" s="28">
        <f>'Loans &amp; advances'!D635</f>
        <v>0</v>
      </c>
      <c r="D1287" s="47" t="e">
        <f>C1287/'A&amp;L'!$C$2</f>
        <v>#DIV/0!</v>
      </c>
      <c r="E1287" t="e">
        <f t="shared" ref="E1287:E1350" si="40">RANK(D1287,$D$6:$D$1655,0)</f>
        <v>#DIV/0!</v>
      </c>
      <c r="F1287" t="e">
        <f t="shared" ref="F1287:F1350" si="41">IF(E1287&gt;1," ",IF(AND(E1287=1,B1287=$B$1),"FALSE",TRUE))</f>
        <v>#DIV/0!</v>
      </c>
    </row>
    <row r="1288" spans="1:6">
      <c r="A1288" t="s">
        <v>149</v>
      </c>
      <c r="B1288">
        <f>'Loans &amp; advances'!B636</f>
        <v>0</v>
      </c>
      <c r="C1288" s="28">
        <f>'Loans &amp; advances'!D636</f>
        <v>0</v>
      </c>
      <c r="D1288" s="47" t="e">
        <f>C1288/'A&amp;L'!$C$2</f>
        <v>#DIV/0!</v>
      </c>
      <c r="E1288" t="e">
        <f t="shared" si="40"/>
        <v>#DIV/0!</v>
      </c>
      <c r="F1288" t="e">
        <f t="shared" si="41"/>
        <v>#DIV/0!</v>
      </c>
    </row>
    <row r="1289" spans="1:6">
      <c r="A1289" t="s">
        <v>149</v>
      </c>
      <c r="B1289">
        <f>'Loans &amp; advances'!B637</f>
        <v>0</v>
      </c>
      <c r="C1289" s="28">
        <f>'Loans &amp; advances'!D637</f>
        <v>0</v>
      </c>
      <c r="D1289" s="47" t="e">
        <f>C1289/'A&amp;L'!$C$2</f>
        <v>#DIV/0!</v>
      </c>
      <c r="E1289" t="e">
        <f t="shared" si="40"/>
        <v>#DIV/0!</v>
      </c>
      <c r="F1289" t="e">
        <f t="shared" si="41"/>
        <v>#DIV/0!</v>
      </c>
    </row>
    <row r="1290" spans="1:6">
      <c r="A1290" t="s">
        <v>149</v>
      </c>
      <c r="B1290">
        <f>'Loans &amp; advances'!B638</f>
        <v>0</v>
      </c>
      <c r="C1290" s="28">
        <f>'Loans &amp; advances'!D638</f>
        <v>0</v>
      </c>
      <c r="D1290" s="47" t="e">
        <f>C1290/'A&amp;L'!$C$2</f>
        <v>#DIV/0!</v>
      </c>
      <c r="E1290" t="e">
        <f t="shared" si="40"/>
        <v>#DIV/0!</v>
      </c>
      <c r="F1290" t="e">
        <f t="shared" si="41"/>
        <v>#DIV/0!</v>
      </c>
    </row>
    <row r="1291" spans="1:6">
      <c r="A1291" t="s">
        <v>149</v>
      </c>
      <c r="B1291">
        <f>'Loans &amp; advances'!B639</f>
        <v>0</v>
      </c>
      <c r="C1291" s="28">
        <f>'Loans &amp; advances'!D639</f>
        <v>0</v>
      </c>
      <c r="D1291" s="47" t="e">
        <f>C1291/'A&amp;L'!$C$2</f>
        <v>#DIV/0!</v>
      </c>
      <c r="E1291" t="e">
        <f t="shared" si="40"/>
        <v>#DIV/0!</v>
      </c>
      <c r="F1291" t="e">
        <f t="shared" si="41"/>
        <v>#DIV/0!</v>
      </c>
    </row>
    <row r="1292" spans="1:6">
      <c r="A1292" t="s">
        <v>149</v>
      </c>
      <c r="B1292">
        <f>'Loans &amp; advances'!B640</f>
        <v>0</v>
      </c>
      <c r="C1292" s="28">
        <f>'Loans &amp; advances'!D640</f>
        <v>0</v>
      </c>
      <c r="D1292" s="47" t="e">
        <f>C1292/'A&amp;L'!$C$2</f>
        <v>#DIV/0!</v>
      </c>
      <c r="E1292" t="e">
        <f t="shared" si="40"/>
        <v>#DIV/0!</v>
      </c>
      <c r="F1292" t="e">
        <f t="shared" si="41"/>
        <v>#DIV/0!</v>
      </c>
    </row>
    <row r="1293" spans="1:6">
      <c r="A1293" t="s">
        <v>149</v>
      </c>
      <c r="B1293">
        <f>'Loans &amp; advances'!B641</f>
        <v>0</v>
      </c>
      <c r="C1293" s="28">
        <f>'Loans &amp; advances'!D641</f>
        <v>0</v>
      </c>
      <c r="D1293" s="47" t="e">
        <f>C1293/'A&amp;L'!$C$2</f>
        <v>#DIV/0!</v>
      </c>
      <c r="E1293" t="e">
        <f t="shared" si="40"/>
        <v>#DIV/0!</v>
      </c>
      <c r="F1293" t="e">
        <f t="shared" si="41"/>
        <v>#DIV/0!</v>
      </c>
    </row>
    <row r="1294" spans="1:6">
      <c r="A1294" t="s">
        <v>149</v>
      </c>
      <c r="B1294">
        <f>'Loans &amp; advances'!B642</f>
        <v>0</v>
      </c>
      <c r="C1294" s="28">
        <f>'Loans &amp; advances'!D642</f>
        <v>0</v>
      </c>
      <c r="D1294" s="47" t="e">
        <f>C1294/'A&amp;L'!$C$2</f>
        <v>#DIV/0!</v>
      </c>
      <c r="E1294" t="e">
        <f t="shared" si="40"/>
        <v>#DIV/0!</v>
      </c>
      <c r="F1294" t="e">
        <f t="shared" si="41"/>
        <v>#DIV/0!</v>
      </c>
    </row>
    <row r="1295" spans="1:6">
      <c r="A1295" t="s">
        <v>149</v>
      </c>
      <c r="B1295">
        <f>'Loans &amp; advances'!B643</f>
        <v>0</v>
      </c>
      <c r="C1295" s="28">
        <f>'Loans &amp; advances'!D643</f>
        <v>0</v>
      </c>
      <c r="D1295" s="47" t="e">
        <f>C1295/'A&amp;L'!$C$2</f>
        <v>#DIV/0!</v>
      </c>
      <c r="E1295" t="e">
        <f t="shared" si="40"/>
        <v>#DIV/0!</v>
      </c>
      <c r="F1295" t="e">
        <f t="shared" si="41"/>
        <v>#DIV/0!</v>
      </c>
    </row>
    <row r="1296" spans="1:6">
      <c r="A1296" t="s">
        <v>149</v>
      </c>
      <c r="B1296">
        <f>'Loans &amp; advances'!B644</f>
        <v>0</v>
      </c>
      <c r="C1296" s="28">
        <f>'Loans &amp; advances'!D644</f>
        <v>0</v>
      </c>
      <c r="D1296" s="47" t="e">
        <f>C1296/'A&amp;L'!$C$2</f>
        <v>#DIV/0!</v>
      </c>
      <c r="E1296" t="e">
        <f t="shared" si="40"/>
        <v>#DIV/0!</v>
      </c>
      <c r="F1296" t="e">
        <f t="shared" si="41"/>
        <v>#DIV/0!</v>
      </c>
    </row>
    <row r="1297" spans="1:6">
      <c r="A1297" t="s">
        <v>149</v>
      </c>
      <c r="B1297">
        <f>'Loans &amp; advances'!B645</f>
        <v>0</v>
      </c>
      <c r="C1297" s="28">
        <f>'Loans &amp; advances'!D645</f>
        <v>0</v>
      </c>
      <c r="D1297" s="47" t="e">
        <f>C1297/'A&amp;L'!$C$2</f>
        <v>#DIV/0!</v>
      </c>
      <c r="E1297" t="e">
        <f t="shared" si="40"/>
        <v>#DIV/0!</v>
      </c>
      <c r="F1297" t="e">
        <f t="shared" si="41"/>
        <v>#DIV/0!</v>
      </c>
    </row>
    <row r="1298" spans="1:6">
      <c r="A1298" t="s">
        <v>149</v>
      </c>
      <c r="B1298">
        <f>'Loans &amp; advances'!B646</f>
        <v>0</v>
      </c>
      <c r="C1298" s="28">
        <f>'Loans &amp; advances'!D646</f>
        <v>0</v>
      </c>
      <c r="D1298" s="47" t="e">
        <f>C1298/'A&amp;L'!$C$2</f>
        <v>#DIV/0!</v>
      </c>
      <c r="E1298" t="e">
        <f t="shared" si="40"/>
        <v>#DIV/0!</v>
      </c>
      <c r="F1298" t="e">
        <f t="shared" si="41"/>
        <v>#DIV/0!</v>
      </c>
    </row>
    <row r="1299" spans="1:6">
      <c r="A1299" t="s">
        <v>149</v>
      </c>
      <c r="B1299">
        <f>'Loans &amp; advances'!B647</f>
        <v>0</v>
      </c>
      <c r="C1299" s="28">
        <f>'Loans &amp; advances'!D647</f>
        <v>0</v>
      </c>
      <c r="D1299" s="47" t="e">
        <f>C1299/'A&amp;L'!$C$2</f>
        <v>#DIV/0!</v>
      </c>
      <c r="E1299" t="e">
        <f t="shared" si="40"/>
        <v>#DIV/0!</v>
      </c>
      <c r="F1299" t="e">
        <f t="shared" si="41"/>
        <v>#DIV/0!</v>
      </c>
    </row>
    <row r="1300" spans="1:6">
      <c r="A1300" t="s">
        <v>149</v>
      </c>
      <c r="B1300">
        <f>'Loans &amp; advances'!B648</f>
        <v>0</v>
      </c>
      <c r="C1300" s="28">
        <f>'Loans &amp; advances'!D648</f>
        <v>0</v>
      </c>
      <c r="D1300" s="47" t="e">
        <f>C1300/'A&amp;L'!$C$2</f>
        <v>#DIV/0!</v>
      </c>
      <c r="E1300" t="e">
        <f t="shared" si="40"/>
        <v>#DIV/0!</v>
      </c>
      <c r="F1300" t="e">
        <f t="shared" si="41"/>
        <v>#DIV/0!</v>
      </c>
    </row>
    <row r="1301" spans="1:6">
      <c r="A1301" t="s">
        <v>149</v>
      </c>
      <c r="B1301">
        <f>'Loans &amp; advances'!B649</f>
        <v>0</v>
      </c>
      <c r="C1301" s="28">
        <f>'Loans &amp; advances'!D649</f>
        <v>0</v>
      </c>
      <c r="D1301" s="47" t="e">
        <f>C1301/'A&amp;L'!$C$2</f>
        <v>#DIV/0!</v>
      </c>
      <c r="E1301" t="e">
        <f t="shared" si="40"/>
        <v>#DIV/0!</v>
      </c>
      <c r="F1301" t="e">
        <f t="shared" si="41"/>
        <v>#DIV/0!</v>
      </c>
    </row>
    <row r="1302" spans="1:6">
      <c r="A1302" t="s">
        <v>149</v>
      </c>
      <c r="B1302">
        <f>'Loans &amp; advances'!B650</f>
        <v>0</v>
      </c>
      <c r="C1302" s="28">
        <f>'Loans &amp; advances'!D650</f>
        <v>0</v>
      </c>
      <c r="D1302" s="47" t="e">
        <f>C1302/'A&amp;L'!$C$2</f>
        <v>#DIV/0!</v>
      </c>
      <c r="E1302" t="e">
        <f t="shared" si="40"/>
        <v>#DIV/0!</v>
      </c>
      <c r="F1302" t="e">
        <f t="shared" si="41"/>
        <v>#DIV/0!</v>
      </c>
    </row>
    <row r="1303" spans="1:6">
      <c r="A1303" t="s">
        <v>149</v>
      </c>
      <c r="B1303">
        <f>'Loans &amp; advances'!B651</f>
        <v>0</v>
      </c>
      <c r="C1303" s="28">
        <f>'Loans &amp; advances'!D651</f>
        <v>0</v>
      </c>
      <c r="D1303" s="47" t="e">
        <f>C1303/'A&amp;L'!$C$2</f>
        <v>#DIV/0!</v>
      </c>
      <c r="E1303" t="e">
        <f t="shared" si="40"/>
        <v>#DIV/0!</v>
      </c>
      <c r="F1303" t="e">
        <f t="shared" si="41"/>
        <v>#DIV/0!</v>
      </c>
    </row>
    <row r="1304" spans="1:6">
      <c r="A1304" t="s">
        <v>149</v>
      </c>
      <c r="B1304">
        <f>'Loans &amp; advances'!B652</f>
        <v>0</v>
      </c>
      <c r="C1304" s="28">
        <f>'Loans &amp; advances'!D652</f>
        <v>0</v>
      </c>
      <c r="D1304" s="47" t="e">
        <f>C1304/'A&amp;L'!$C$2</f>
        <v>#DIV/0!</v>
      </c>
      <c r="E1304" t="e">
        <f t="shared" si="40"/>
        <v>#DIV/0!</v>
      </c>
      <c r="F1304" t="e">
        <f t="shared" si="41"/>
        <v>#DIV/0!</v>
      </c>
    </row>
    <row r="1305" spans="1:6">
      <c r="A1305" t="s">
        <v>149</v>
      </c>
      <c r="B1305">
        <f>'Loans &amp; advances'!B653</f>
        <v>0</v>
      </c>
      <c r="C1305" s="28">
        <f>'Loans &amp; advances'!D653</f>
        <v>0</v>
      </c>
      <c r="D1305" s="47" t="e">
        <f>C1305/'A&amp;L'!$C$2</f>
        <v>#DIV/0!</v>
      </c>
      <c r="E1305" t="e">
        <f t="shared" si="40"/>
        <v>#DIV/0!</v>
      </c>
      <c r="F1305" t="e">
        <f t="shared" si="41"/>
        <v>#DIV/0!</v>
      </c>
    </row>
    <row r="1306" spans="1:6">
      <c r="A1306" t="s">
        <v>149</v>
      </c>
      <c r="B1306">
        <f>'Loans &amp; advances'!B654</f>
        <v>0</v>
      </c>
      <c r="C1306" s="28">
        <f>'Loans &amp; advances'!D654</f>
        <v>0</v>
      </c>
      <c r="D1306" s="47" t="e">
        <f>C1306/'A&amp;L'!$C$2</f>
        <v>#DIV/0!</v>
      </c>
      <c r="E1306" t="e">
        <f t="shared" si="40"/>
        <v>#DIV/0!</v>
      </c>
      <c r="F1306" t="e">
        <f t="shared" si="41"/>
        <v>#DIV/0!</v>
      </c>
    </row>
    <row r="1307" spans="1:6">
      <c r="A1307" t="s">
        <v>149</v>
      </c>
      <c r="B1307">
        <f>'Loans &amp; advances'!B655</f>
        <v>0</v>
      </c>
      <c r="C1307" s="28">
        <f>'Loans &amp; advances'!D655</f>
        <v>0</v>
      </c>
      <c r="D1307" s="47" t="e">
        <f>C1307/'A&amp;L'!$C$2</f>
        <v>#DIV/0!</v>
      </c>
      <c r="E1307" t="e">
        <f t="shared" si="40"/>
        <v>#DIV/0!</v>
      </c>
      <c r="F1307" t="e">
        <f t="shared" si="41"/>
        <v>#DIV/0!</v>
      </c>
    </row>
    <row r="1308" spans="1:6">
      <c r="A1308" t="s">
        <v>149</v>
      </c>
      <c r="B1308">
        <f>'Loans &amp; advances'!B656</f>
        <v>0</v>
      </c>
      <c r="C1308" s="28">
        <f>'Loans &amp; advances'!D656</f>
        <v>0</v>
      </c>
      <c r="D1308" s="47" t="e">
        <f>C1308/'A&amp;L'!$C$2</f>
        <v>#DIV/0!</v>
      </c>
      <c r="E1308" t="e">
        <f t="shared" si="40"/>
        <v>#DIV/0!</v>
      </c>
      <c r="F1308" t="e">
        <f t="shared" si="41"/>
        <v>#DIV/0!</v>
      </c>
    </row>
    <row r="1309" spans="1:6">
      <c r="A1309" t="s">
        <v>149</v>
      </c>
      <c r="B1309">
        <f>'Loans &amp; advances'!B657</f>
        <v>0</v>
      </c>
      <c r="C1309" s="28">
        <f>'Loans &amp; advances'!D657</f>
        <v>0</v>
      </c>
      <c r="D1309" s="47" t="e">
        <f>C1309/'A&amp;L'!$C$2</f>
        <v>#DIV/0!</v>
      </c>
      <c r="E1309" t="e">
        <f t="shared" si="40"/>
        <v>#DIV/0!</v>
      </c>
      <c r="F1309" t="e">
        <f t="shared" si="41"/>
        <v>#DIV/0!</v>
      </c>
    </row>
    <row r="1310" spans="1:6">
      <c r="A1310" t="s">
        <v>149</v>
      </c>
      <c r="B1310">
        <f>'Loans &amp; advances'!B658</f>
        <v>0</v>
      </c>
      <c r="C1310" s="28">
        <f>'Loans &amp; advances'!D658</f>
        <v>0</v>
      </c>
      <c r="D1310" s="47" t="e">
        <f>C1310/'A&amp;L'!$C$2</f>
        <v>#DIV/0!</v>
      </c>
      <c r="E1310" t="e">
        <f t="shared" si="40"/>
        <v>#DIV/0!</v>
      </c>
      <c r="F1310" t="e">
        <f t="shared" si="41"/>
        <v>#DIV/0!</v>
      </c>
    </row>
    <row r="1311" spans="1:6">
      <c r="A1311" t="s">
        <v>149</v>
      </c>
      <c r="B1311">
        <f>'Loans &amp; advances'!B659</f>
        <v>0</v>
      </c>
      <c r="C1311" s="28">
        <f>'Loans &amp; advances'!D659</f>
        <v>0</v>
      </c>
      <c r="D1311" s="47" t="e">
        <f>C1311/'A&amp;L'!$C$2</f>
        <v>#DIV/0!</v>
      </c>
      <c r="E1311" t="e">
        <f t="shared" si="40"/>
        <v>#DIV/0!</v>
      </c>
      <c r="F1311" t="e">
        <f t="shared" si="41"/>
        <v>#DIV/0!</v>
      </c>
    </row>
    <row r="1312" spans="1:6">
      <c r="A1312" t="s">
        <v>149</v>
      </c>
      <c r="B1312">
        <f>'Loans &amp; advances'!B660</f>
        <v>0</v>
      </c>
      <c r="C1312" s="28">
        <f>'Loans &amp; advances'!D660</f>
        <v>0</v>
      </c>
      <c r="D1312" s="47" t="e">
        <f>C1312/'A&amp;L'!$C$2</f>
        <v>#DIV/0!</v>
      </c>
      <c r="E1312" t="e">
        <f t="shared" si="40"/>
        <v>#DIV/0!</v>
      </c>
      <c r="F1312" t="e">
        <f t="shared" si="41"/>
        <v>#DIV/0!</v>
      </c>
    </row>
    <row r="1313" spans="1:6">
      <c r="A1313" t="s">
        <v>149</v>
      </c>
      <c r="B1313">
        <f>'Loans &amp; advances'!B661</f>
        <v>0</v>
      </c>
      <c r="C1313" s="28">
        <f>'Loans &amp; advances'!D661</f>
        <v>0</v>
      </c>
      <c r="D1313" s="47" t="e">
        <f>C1313/'A&amp;L'!$C$2</f>
        <v>#DIV/0!</v>
      </c>
      <c r="E1313" t="e">
        <f t="shared" si="40"/>
        <v>#DIV/0!</v>
      </c>
      <c r="F1313" t="e">
        <f t="shared" si="41"/>
        <v>#DIV/0!</v>
      </c>
    </row>
    <row r="1314" spans="1:6">
      <c r="A1314" t="s">
        <v>149</v>
      </c>
      <c r="B1314">
        <f>'Loans &amp; advances'!B662</f>
        <v>0</v>
      </c>
      <c r="C1314" s="28">
        <f>'Loans &amp; advances'!D662</f>
        <v>0</v>
      </c>
      <c r="D1314" s="47" t="e">
        <f>C1314/'A&amp;L'!$C$2</f>
        <v>#DIV/0!</v>
      </c>
      <c r="E1314" t="e">
        <f t="shared" si="40"/>
        <v>#DIV/0!</v>
      </c>
      <c r="F1314" t="e">
        <f t="shared" si="41"/>
        <v>#DIV/0!</v>
      </c>
    </row>
    <row r="1315" spans="1:6">
      <c r="A1315" t="s">
        <v>149</v>
      </c>
      <c r="B1315">
        <f>'Loans &amp; advances'!B663</f>
        <v>0</v>
      </c>
      <c r="C1315" s="28">
        <f>'Loans &amp; advances'!D663</f>
        <v>0</v>
      </c>
      <c r="D1315" s="47" t="e">
        <f>C1315/'A&amp;L'!$C$2</f>
        <v>#DIV/0!</v>
      </c>
      <c r="E1315" t="e">
        <f t="shared" si="40"/>
        <v>#DIV/0!</v>
      </c>
      <c r="F1315" t="e">
        <f t="shared" si="41"/>
        <v>#DIV/0!</v>
      </c>
    </row>
    <row r="1316" spans="1:6">
      <c r="A1316" t="s">
        <v>149</v>
      </c>
      <c r="B1316">
        <f>'Loans &amp; advances'!B664</f>
        <v>0</v>
      </c>
      <c r="C1316" s="28">
        <f>'Loans &amp; advances'!D664</f>
        <v>0</v>
      </c>
      <c r="D1316" s="47" t="e">
        <f>C1316/'A&amp;L'!$C$2</f>
        <v>#DIV/0!</v>
      </c>
      <c r="E1316" t="e">
        <f t="shared" si="40"/>
        <v>#DIV/0!</v>
      </c>
      <c r="F1316" t="e">
        <f t="shared" si="41"/>
        <v>#DIV/0!</v>
      </c>
    </row>
    <row r="1317" spans="1:6">
      <c r="A1317" t="s">
        <v>149</v>
      </c>
      <c r="B1317">
        <f>'Loans &amp; advances'!B665</f>
        <v>0</v>
      </c>
      <c r="C1317" s="28">
        <f>'Loans &amp; advances'!D665</f>
        <v>0</v>
      </c>
      <c r="D1317" s="47" t="e">
        <f>C1317/'A&amp;L'!$C$2</f>
        <v>#DIV/0!</v>
      </c>
      <c r="E1317" t="e">
        <f t="shared" si="40"/>
        <v>#DIV/0!</v>
      </c>
      <c r="F1317" t="e">
        <f t="shared" si="41"/>
        <v>#DIV/0!</v>
      </c>
    </row>
    <row r="1318" spans="1:6">
      <c r="A1318" t="s">
        <v>149</v>
      </c>
      <c r="B1318">
        <f>'Loans &amp; advances'!B666</f>
        <v>0</v>
      </c>
      <c r="C1318" s="28">
        <f>'Loans &amp; advances'!D666</f>
        <v>0</v>
      </c>
      <c r="D1318" s="47" t="e">
        <f>C1318/'A&amp;L'!$C$2</f>
        <v>#DIV/0!</v>
      </c>
      <c r="E1318" t="e">
        <f t="shared" si="40"/>
        <v>#DIV/0!</v>
      </c>
      <c r="F1318" t="e">
        <f t="shared" si="41"/>
        <v>#DIV/0!</v>
      </c>
    </row>
    <row r="1319" spans="1:6">
      <c r="A1319" t="s">
        <v>149</v>
      </c>
      <c r="B1319">
        <f>'Loans &amp; advances'!B667</f>
        <v>0</v>
      </c>
      <c r="C1319" s="28">
        <f>'Loans &amp; advances'!D667</f>
        <v>0</v>
      </c>
      <c r="D1319" s="47" t="e">
        <f>C1319/'A&amp;L'!$C$2</f>
        <v>#DIV/0!</v>
      </c>
      <c r="E1319" t="e">
        <f t="shared" si="40"/>
        <v>#DIV/0!</v>
      </c>
      <c r="F1319" t="e">
        <f t="shared" si="41"/>
        <v>#DIV/0!</v>
      </c>
    </row>
    <row r="1320" spans="1:6">
      <c r="A1320" t="s">
        <v>149</v>
      </c>
      <c r="B1320">
        <f>'Loans &amp; advances'!B668</f>
        <v>0</v>
      </c>
      <c r="C1320" s="28">
        <f>'Loans &amp; advances'!D668</f>
        <v>0</v>
      </c>
      <c r="D1320" s="47" t="e">
        <f>C1320/'A&amp;L'!$C$2</f>
        <v>#DIV/0!</v>
      </c>
      <c r="E1320" t="e">
        <f t="shared" si="40"/>
        <v>#DIV/0!</v>
      </c>
      <c r="F1320" t="e">
        <f t="shared" si="41"/>
        <v>#DIV/0!</v>
      </c>
    </row>
    <row r="1321" spans="1:6">
      <c r="A1321" t="s">
        <v>149</v>
      </c>
      <c r="B1321">
        <f>'Loans &amp; advances'!B669</f>
        <v>0</v>
      </c>
      <c r="C1321" s="28">
        <f>'Loans &amp; advances'!D669</f>
        <v>0</v>
      </c>
      <c r="D1321" s="47" t="e">
        <f>C1321/'A&amp;L'!$C$2</f>
        <v>#DIV/0!</v>
      </c>
      <c r="E1321" t="e">
        <f t="shared" si="40"/>
        <v>#DIV/0!</v>
      </c>
      <c r="F1321" t="e">
        <f t="shared" si="41"/>
        <v>#DIV/0!</v>
      </c>
    </row>
    <row r="1322" spans="1:6">
      <c r="A1322" t="s">
        <v>149</v>
      </c>
      <c r="B1322">
        <f>'Loans &amp; advances'!B670</f>
        <v>0</v>
      </c>
      <c r="C1322" s="28">
        <f>'Loans &amp; advances'!D670</f>
        <v>0</v>
      </c>
      <c r="D1322" s="47" t="e">
        <f>C1322/'A&amp;L'!$C$2</f>
        <v>#DIV/0!</v>
      </c>
      <c r="E1322" t="e">
        <f t="shared" si="40"/>
        <v>#DIV/0!</v>
      </c>
      <c r="F1322" t="e">
        <f t="shared" si="41"/>
        <v>#DIV/0!</v>
      </c>
    </row>
    <row r="1323" spans="1:6">
      <c r="A1323" t="s">
        <v>149</v>
      </c>
      <c r="B1323">
        <f>'Loans &amp; advances'!B671</f>
        <v>0</v>
      </c>
      <c r="C1323" s="28">
        <f>'Loans &amp; advances'!D671</f>
        <v>0</v>
      </c>
      <c r="D1323" s="47" t="e">
        <f>C1323/'A&amp;L'!$C$2</f>
        <v>#DIV/0!</v>
      </c>
      <c r="E1323" t="e">
        <f t="shared" si="40"/>
        <v>#DIV/0!</v>
      </c>
      <c r="F1323" t="e">
        <f t="shared" si="41"/>
        <v>#DIV/0!</v>
      </c>
    </row>
    <row r="1324" spans="1:6">
      <c r="A1324" t="s">
        <v>149</v>
      </c>
      <c r="B1324">
        <f>'Loans &amp; advances'!B672</f>
        <v>0</v>
      </c>
      <c r="C1324" s="28">
        <f>'Loans &amp; advances'!D672</f>
        <v>0</v>
      </c>
      <c r="D1324" s="47" t="e">
        <f>C1324/'A&amp;L'!$C$2</f>
        <v>#DIV/0!</v>
      </c>
      <c r="E1324" t="e">
        <f t="shared" si="40"/>
        <v>#DIV/0!</v>
      </c>
      <c r="F1324" t="e">
        <f t="shared" si="41"/>
        <v>#DIV/0!</v>
      </c>
    </row>
    <row r="1325" spans="1:6">
      <c r="A1325" t="s">
        <v>149</v>
      </c>
      <c r="B1325">
        <f>'Loans &amp; advances'!B673</f>
        <v>0</v>
      </c>
      <c r="C1325" s="28">
        <f>'Loans &amp; advances'!D673</f>
        <v>0</v>
      </c>
      <c r="D1325" s="47" t="e">
        <f>C1325/'A&amp;L'!$C$2</f>
        <v>#DIV/0!</v>
      </c>
      <c r="E1325" t="e">
        <f t="shared" si="40"/>
        <v>#DIV/0!</v>
      </c>
      <c r="F1325" t="e">
        <f t="shared" si="41"/>
        <v>#DIV/0!</v>
      </c>
    </row>
    <row r="1326" spans="1:6">
      <c r="A1326" t="s">
        <v>149</v>
      </c>
      <c r="B1326">
        <f>'Loans &amp; advances'!B674</f>
        <v>0</v>
      </c>
      <c r="C1326" s="28">
        <f>'Loans &amp; advances'!D674</f>
        <v>0</v>
      </c>
      <c r="D1326" s="47" t="e">
        <f>C1326/'A&amp;L'!$C$2</f>
        <v>#DIV/0!</v>
      </c>
      <c r="E1326" t="e">
        <f t="shared" si="40"/>
        <v>#DIV/0!</v>
      </c>
      <c r="F1326" t="e">
        <f t="shared" si="41"/>
        <v>#DIV/0!</v>
      </c>
    </row>
    <row r="1327" spans="1:6">
      <c r="A1327" t="s">
        <v>149</v>
      </c>
      <c r="B1327">
        <f>'Loans &amp; advances'!B675</f>
        <v>0</v>
      </c>
      <c r="C1327" s="28">
        <f>'Loans &amp; advances'!D675</f>
        <v>0</v>
      </c>
      <c r="D1327" s="47" t="e">
        <f>C1327/'A&amp;L'!$C$2</f>
        <v>#DIV/0!</v>
      </c>
      <c r="E1327" t="e">
        <f t="shared" si="40"/>
        <v>#DIV/0!</v>
      </c>
      <c r="F1327" t="e">
        <f t="shared" si="41"/>
        <v>#DIV/0!</v>
      </c>
    </row>
    <row r="1328" spans="1:6">
      <c r="A1328" t="s">
        <v>149</v>
      </c>
      <c r="B1328">
        <f>'Loans &amp; advances'!B676</f>
        <v>0</v>
      </c>
      <c r="C1328" s="28">
        <f>'Loans &amp; advances'!D676</f>
        <v>0</v>
      </c>
      <c r="D1328" s="47" t="e">
        <f>C1328/'A&amp;L'!$C$2</f>
        <v>#DIV/0!</v>
      </c>
      <c r="E1328" t="e">
        <f t="shared" si="40"/>
        <v>#DIV/0!</v>
      </c>
      <c r="F1328" t="e">
        <f t="shared" si="41"/>
        <v>#DIV/0!</v>
      </c>
    </row>
    <row r="1329" spans="1:6">
      <c r="A1329" t="s">
        <v>149</v>
      </c>
      <c r="B1329">
        <f>'Loans &amp; advances'!B677</f>
        <v>0</v>
      </c>
      <c r="C1329" s="28">
        <f>'Loans &amp; advances'!D677</f>
        <v>0</v>
      </c>
      <c r="D1329" s="47" t="e">
        <f>C1329/'A&amp;L'!$C$2</f>
        <v>#DIV/0!</v>
      </c>
      <c r="E1329" t="e">
        <f t="shared" si="40"/>
        <v>#DIV/0!</v>
      </c>
      <c r="F1329" t="e">
        <f t="shared" si="41"/>
        <v>#DIV/0!</v>
      </c>
    </row>
    <row r="1330" spans="1:6">
      <c r="A1330" t="s">
        <v>149</v>
      </c>
      <c r="B1330">
        <f>'Loans &amp; advances'!B678</f>
        <v>0</v>
      </c>
      <c r="C1330" s="28">
        <f>'Loans &amp; advances'!D678</f>
        <v>0</v>
      </c>
      <c r="D1330" s="47" t="e">
        <f>C1330/'A&amp;L'!$C$2</f>
        <v>#DIV/0!</v>
      </c>
      <c r="E1330" t="e">
        <f t="shared" si="40"/>
        <v>#DIV/0!</v>
      </c>
      <c r="F1330" t="e">
        <f t="shared" si="41"/>
        <v>#DIV/0!</v>
      </c>
    </row>
    <row r="1331" spans="1:6">
      <c r="A1331" t="s">
        <v>149</v>
      </c>
      <c r="B1331">
        <f>'Loans &amp; advances'!B679</f>
        <v>0</v>
      </c>
      <c r="C1331" s="28">
        <f>'Loans &amp; advances'!D679</f>
        <v>0</v>
      </c>
      <c r="D1331" s="47" t="e">
        <f>C1331/'A&amp;L'!$C$2</f>
        <v>#DIV/0!</v>
      </c>
      <c r="E1331" t="e">
        <f t="shared" si="40"/>
        <v>#DIV/0!</v>
      </c>
      <c r="F1331" t="e">
        <f t="shared" si="41"/>
        <v>#DIV/0!</v>
      </c>
    </row>
    <row r="1332" spans="1:6">
      <c r="A1332" t="s">
        <v>149</v>
      </c>
      <c r="B1332">
        <f>'Loans &amp; advances'!B680</f>
        <v>0</v>
      </c>
      <c r="C1332" s="28">
        <f>'Loans &amp; advances'!D680</f>
        <v>0</v>
      </c>
      <c r="D1332" s="47" t="e">
        <f>C1332/'A&amp;L'!$C$2</f>
        <v>#DIV/0!</v>
      </c>
      <c r="E1332" t="e">
        <f t="shared" si="40"/>
        <v>#DIV/0!</v>
      </c>
      <c r="F1332" t="e">
        <f t="shared" si="41"/>
        <v>#DIV/0!</v>
      </c>
    </row>
    <row r="1333" spans="1:6">
      <c r="A1333" t="s">
        <v>149</v>
      </c>
      <c r="B1333">
        <f>'Loans &amp; advances'!B681</f>
        <v>0</v>
      </c>
      <c r="C1333" s="28">
        <f>'Loans &amp; advances'!D681</f>
        <v>0</v>
      </c>
      <c r="D1333" s="47" t="e">
        <f>C1333/'A&amp;L'!$C$2</f>
        <v>#DIV/0!</v>
      </c>
      <c r="E1333" t="e">
        <f t="shared" si="40"/>
        <v>#DIV/0!</v>
      </c>
      <c r="F1333" t="e">
        <f t="shared" si="41"/>
        <v>#DIV/0!</v>
      </c>
    </row>
    <row r="1334" spans="1:6">
      <c r="A1334" t="s">
        <v>149</v>
      </c>
      <c r="B1334">
        <f>'Loans &amp; advances'!B682</f>
        <v>0</v>
      </c>
      <c r="C1334" s="28">
        <f>'Loans &amp; advances'!D682</f>
        <v>0</v>
      </c>
      <c r="D1334" s="47" t="e">
        <f>C1334/'A&amp;L'!$C$2</f>
        <v>#DIV/0!</v>
      </c>
      <c r="E1334" t="e">
        <f t="shared" si="40"/>
        <v>#DIV/0!</v>
      </c>
      <c r="F1334" t="e">
        <f t="shared" si="41"/>
        <v>#DIV/0!</v>
      </c>
    </row>
    <row r="1335" spans="1:6">
      <c r="A1335" t="s">
        <v>149</v>
      </c>
      <c r="B1335">
        <f>'Loans &amp; advances'!B683</f>
        <v>0</v>
      </c>
      <c r="C1335" s="28">
        <f>'Loans &amp; advances'!D683</f>
        <v>0</v>
      </c>
      <c r="D1335" s="47" t="e">
        <f>C1335/'A&amp;L'!$C$2</f>
        <v>#DIV/0!</v>
      </c>
      <c r="E1335" t="e">
        <f t="shared" si="40"/>
        <v>#DIV/0!</v>
      </c>
      <c r="F1335" t="e">
        <f t="shared" si="41"/>
        <v>#DIV/0!</v>
      </c>
    </row>
    <row r="1336" spans="1:6">
      <c r="A1336" t="s">
        <v>149</v>
      </c>
      <c r="B1336">
        <f>'Loans &amp; advances'!B684</f>
        <v>0</v>
      </c>
      <c r="C1336" s="28">
        <f>'Loans &amp; advances'!D684</f>
        <v>0</v>
      </c>
      <c r="D1336" s="47" t="e">
        <f>C1336/'A&amp;L'!$C$2</f>
        <v>#DIV/0!</v>
      </c>
      <c r="E1336" t="e">
        <f t="shared" si="40"/>
        <v>#DIV/0!</v>
      </c>
      <c r="F1336" t="e">
        <f t="shared" si="41"/>
        <v>#DIV/0!</v>
      </c>
    </row>
    <row r="1337" spans="1:6">
      <c r="A1337" t="s">
        <v>149</v>
      </c>
      <c r="B1337">
        <f>'Loans &amp; advances'!B685</f>
        <v>0</v>
      </c>
      <c r="C1337" s="28">
        <f>'Loans &amp; advances'!D685</f>
        <v>0</v>
      </c>
      <c r="D1337" s="47" t="e">
        <f>C1337/'A&amp;L'!$C$2</f>
        <v>#DIV/0!</v>
      </c>
      <c r="E1337" t="e">
        <f t="shared" si="40"/>
        <v>#DIV/0!</v>
      </c>
      <c r="F1337" t="e">
        <f t="shared" si="41"/>
        <v>#DIV/0!</v>
      </c>
    </row>
    <row r="1338" spans="1:6">
      <c r="A1338" t="s">
        <v>149</v>
      </c>
      <c r="B1338">
        <f>'Loans &amp; advances'!B686</f>
        <v>0</v>
      </c>
      <c r="C1338" s="28">
        <f>'Loans &amp; advances'!D686</f>
        <v>0</v>
      </c>
      <c r="D1338" s="47" t="e">
        <f>C1338/'A&amp;L'!$C$2</f>
        <v>#DIV/0!</v>
      </c>
      <c r="E1338" t="e">
        <f t="shared" si="40"/>
        <v>#DIV/0!</v>
      </c>
      <c r="F1338" t="e">
        <f t="shared" si="41"/>
        <v>#DIV/0!</v>
      </c>
    </row>
    <row r="1339" spans="1:6">
      <c r="A1339" t="s">
        <v>149</v>
      </c>
      <c r="B1339">
        <f>'Loans &amp; advances'!B687</f>
        <v>0</v>
      </c>
      <c r="C1339" s="28">
        <f>'Loans &amp; advances'!D687</f>
        <v>0</v>
      </c>
      <c r="D1339" s="47" t="e">
        <f>C1339/'A&amp;L'!$C$2</f>
        <v>#DIV/0!</v>
      </c>
      <c r="E1339" t="e">
        <f t="shared" si="40"/>
        <v>#DIV/0!</v>
      </c>
      <c r="F1339" t="e">
        <f t="shared" si="41"/>
        <v>#DIV/0!</v>
      </c>
    </row>
    <row r="1340" spans="1:6">
      <c r="A1340" t="s">
        <v>149</v>
      </c>
      <c r="B1340">
        <f>'Loans &amp; advances'!B688</f>
        <v>0</v>
      </c>
      <c r="C1340" s="28">
        <f>'Loans &amp; advances'!D688</f>
        <v>0</v>
      </c>
      <c r="D1340" s="47" t="e">
        <f>C1340/'A&amp;L'!$C$2</f>
        <v>#DIV/0!</v>
      </c>
      <c r="E1340" t="e">
        <f t="shared" si="40"/>
        <v>#DIV/0!</v>
      </c>
      <c r="F1340" t="e">
        <f t="shared" si="41"/>
        <v>#DIV/0!</v>
      </c>
    </row>
    <row r="1341" spans="1:6">
      <c r="A1341" t="s">
        <v>149</v>
      </c>
      <c r="B1341">
        <f>'Loans &amp; advances'!B689</f>
        <v>0</v>
      </c>
      <c r="C1341" s="28">
        <f>'Loans &amp; advances'!D689</f>
        <v>0</v>
      </c>
      <c r="D1341" s="47" t="e">
        <f>C1341/'A&amp;L'!$C$2</f>
        <v>#DIV/0!</v>
      </c>
      <c r="E1341" t="e">
        <f t="shared" si="40"/>
        <v>#DIV/0!</v>
      </c>
      <c r="F1341" t="e">
        <f t="shared" si="41"/>
        <v>#DIV/0!</v>
      </c>
    </row>
    <row r="1342" spans="1:6">
      <c r="A1342" t="s">
        <v>149</v>
      </c>
      <c r="B1342">
        <f>'Loans &amp; advances'!B690</f>
        <v>0</v>
      </c>
      <c r="C1342" s="28">
        <f>'Loans &amp; advances'!D690</f>
        <v>0</v>
      </c>
      <c r="D1342" s="47" t="e">
        <f>C1342/'A&amp;L'!$C$2</f>
        <v>#DIV/0!</v>
      </c>
      <c r="E1342" t="e">
        <f t="shared" si="40"/>
        <v>#DIV/0!</v>
      </c>
      <c r="F1342" t="e">
        <f t="shared" si="41"/>
        <v>#DIV/0!</v>
      </c>
    </row>
    <row r="1343" spans="1:6">
      <c r="A1343" t="s">
        <v>149</v>
      </c>
      <c r="B1343">
        <f>'Loans &amp; advances'!B691</f>
        <v>0</v>
      </c>
      <c r="C1343" s="28">
        <f>'Loans &amp; advances'!D691</f>
        <v>0</v>
      </c>
      <c r="D1343" s="47" t="e">
        <f>C1343/'A&amp;L'!$C$2</f>
        <v>#DIV/0!</v>
      </c>
      <c r="E1343" t="e">
        <f t="shared" si="40"/>
        <v>#DIV/0!</v>
      </c>
      <c r="F1343" t="e">
        <f t="shared" si="41"/>
        <v>#DIV/0!</v>
      </c>
    </row>
    <row r="1344" spans="1:6">
      <c r="A1344" t="s">
        <v>149</v>
      </c>
      <c r="B1344">
        <f>'Loans &amp; advances'!B692</f>
        <v>0</v>
      </c>
      <c r="C1344" s="28">
        <f>'Loans &amp; advances'!D692</f>
        <v>0</v>
      </c>
      <c r="D1344" s="47" t="e">
        <f>C1344/'A&amp;L'!$C$2</f>
        <v>#DIV/0!</v>
      </c>
      <c r="E1344" t="e">
        <f t="shared" si="40"/>
        <v>#DIV/0!</v>
      </c>
      <c r="F1344" t="e">
        <f t="shared" si="41"/>
        <v>#DIV/0!</v>
      </c>
    </row>
    <row r="1345" spans="1:6">
      <c r="A1345" t="s">
        <v>149</v>
      </c>
      <c r="B1345">
        <f>'Loans &amp; advances'!B693</f>
        <v>0</v>
      </c>
      <c r="C1345" s="28">
        <f>'Loans &amp; advances'!D693</f>
        <v>0</v>
      </c>
      <c r="D1345" s="47" t="e">
        <f>C1345/'A&amp;L'!$C$2</f>
        <v>#DIV/0!</v>
      </c>
      <c r="E1345" t="e">
        <f t="shared" si="40"/>
        <v>#DIV/0!</v>
      </c>
      <c r="F1345" t="e">
        <f t="shared" si="41"/>
        <v>#DIV/0!</v>
      </c>
    </row>
    <row r="1346" spans="1:6">
      <c r="A1346" t="s">
        <v>149</v>
      </c>
      <c r="B1346">
        <f>'Loans &amp; advances'!B694</f>
        <v>0</v>
      </c>
      <c r="C1346" s="28">
        <f>'Loans &amp; advances'!D694</f>
        <v>0</v>
      </c>
      <c r="D1346" s="47" t="e">
        <f>C1346/'A&amp;L'!$C$2</f>
        <v>#DIV/0!</v>
      </c>
      <c r="E1346" t="e">
        <f t="shared" si="40"/>
        <v>#DIV/0!</v>
      </c>
      <c r="F1346" t="e">
        <f t="shared" si="41"/>
        <v>#DIV/0!</v>
      </c>
    </row>
    <row r="1347" spans="1:6">
      <c r="A1347" t="s">
        <v>149</v>
      </c>
      <c r="B1347">
        <f>'Loans &amp; advances'!B695</f>
        <v>0</v>
      </c>
      <c r="C1347" s="28">
        <f>'Loans &amp; advances'!D695</f>
        <v>0</v>
      </c>
      <c r="D1347" s="47" t="e">
        <f>C1347/'A&amp;L'!$C$2</f>
        <v>#DIV/0!</v>
      </c>
      <c r="E1347" t="e">
        <f t="shared" si="40"/>
        <v>#DIV/0!</v>
      </c>
      <c r="F1347" t="e">
        <f t="shared" si="41"/>
        <v>#DIV/0!</v>
      </c>
    </row>
    <row r="1348" spans="1:6">
      <c r="A1348" t="s">
        <v>149</v>
      </c>
      <c r="B1348">
        <f>'Loans &amp; advances'!B696</f>
        <v>0</v>
      </c>
      <c r="C1348" s="28">
        <f>'Loans &amp; advances'!D696</f>
        <v>0</v>
      </c>
      <c r="D1348" s="47" t="e">
        <f>C1348/'A&amp;L'!$C$2</f>
        <v>#DIV/0!</v>
      </c>
      <c r="E1348" t="e">
        <f t="shared" si="40"/>
        <v>#DIV/0!</v>
      </c>
      <c r="F1348" t="e">
        <f t="shared" si="41"/>
        <v>#DIV/0!</v>
      </c>
    </row>
    <row r="1349" spans="1:6">
      <c r="A1349" t="s">
        <v>149</v>
      </c>
      <c r="B1349">
        <f>'Loans &amp; advances'!B697</f>
        <v>0</v>
      </c>
      <c r="C1349" s="28">
        <f>'Loans &amp; advances'!D697</f>
        <v>0</v>
      </c>
      <c r="D1349" s="47" t="e">
        <f>C1349/'A&amp;L'!$C$2</f>
        <v>#DIV/0!</v>
      </c>
      <c r="E1349" t="e">
        <f t="shared" si="40"/>
        <v>#DIV/0!</v>
      </c>
      <c r="F1349" t="e">
        <f t="shared" si="41"/>
        <v>#DIV/0!</v>
      </c>
    </row>
    <row r="1350" spans="1:6">
      <c r="A1350" t="s">
        <v>149</v>
      </c>
      <c r="B1350">
        <f>'Loans &amp; advances'!B698</f>
        <v>0</v>
      </c>
      <c r="C1350" s="28">
        <f>'Loans &amp; advances'!D698</f>
        <v>0</v>
      </c>
      <c r="D1350" s="47" t="e">
        <f>C1350/'A&amp;L'!$C$2</f>
        <v>#DIV/0!</v>
      </c>
      <c r="E1350" t="e">
        <f t="shared" si="40"/>
        <v>#DIV/0!</v>
      </c>
      <c r="F1350" t="e">
        <f t="shared" si="41"/>
        <v>#DIV/0!</v>
      </c>
    </row>
    <row r="1351" spans="1:6">
      <c r="A1351" t="s">
        <v>149</v>
      </c>
      <c r="B1351">
        <f>'Loans &amp; advances'!B699</f>
        <v>0</v>
      </c>
      <c r="C1351" s="28">
        <f>'Loans &amp; advances'!D699</f>
        <v>0</v>
      </c>
      <c r="D1351" s="47" t="e">
        <f>C1351/'A&amp;L'!$C$2</f>
        <v>#DIV/0!</v>
      </c>
      <c r="E1351" t="e">
        <f t="shared" ref="E1351:E1414" si="42">RANK(D1351,$D$6:$D$1655,0)</f>
        <v>#DIV/0!</v>
      </c>
      <c r="F1351" t="e">
        <f t="shared" ref="F1351:F1414" si="43">IF(E1351&gt;1," ",IF(AND(E1351=1,B1351=$B$1),"FALSE",TRUE))</f>
        <v>#DIV/0!</v>
      </c>
    </row>
    <row r="1352" spans="1:6">
      <c r="A1352" t="s">
        <v>149</v>
      </c>
      <c r="B1352">
        <f>'Loans &amp; advances'!B700</f>
        <v>0</v>
      </c>
      <c r="C1352" s="28">
        <f>'Loans &amp; advances'!D700</f>
        <v>0</v>
      </c>
      <c r="D1352" s="47" t="e">
        <f>C1352/'A&amp;L'!$C$2</f>
        <v>#DIV/0!</v>
      </c>
      <c r="E1352" t="e">
        <f t="shared" si="42"/>
        <v>#DIV/0!</v>
      </c>
      <c r="F1352" t="e">
        <f t="shared" si="43"/>
        <v>#DIV/0!</v>
      </c>
    </row>
    <row r="1353" spans="1:6">
      <c r="A1353" t="s">
        <v>149</v>
      </c>
      <c r="B1353">
        <f>'Loans &amp; advances'!B701</f>
        <v>0</v>
      </c>
      <c r="C1353" s="28">
        <f>'Loans &amp; advances'!D701</f>
        <v>0</v>
      </c>
      <c r="D1353" s="47" t="e">
        <f>C1353/'A&amp;L'!$C$2</f>
        <v>#DIV/0!</v>
      </c>
      <c r="E1353" t="e">
        <f t="shared" si="42"/>
        <v>#DIV/0!</v>
      </c>
      <c r="F1353" t="e">
        <f t="shared" si="43"/>
        <v>#DIV/0!</v>
      </c>
    </row>
    <row r="1354" spans="1:6">
      <c r="A1354" t="s">
        <v>149</v>
      </c>
      <c r="B1354">
        <f>'Loans &amp; advances'!B702</f>
        <v>0</v>
      </c>
      <c r="C1354" s="28">
        <f>'Loans &amp; advances'!D702</f>
        <v>0</v>
      </c>
      <c r="D1354" s="47" t="e">
        <f>C1354/'A&amp;L'!$C$2</f>
        <v>#DIV/0!</v>
      </c>
      <c r="E1354" t="e">
        <f t="shared" si="42"/>
        <v>#DIV/0!</v>
      </c>
      <c r="F1354" t="e">
        <f t="shared" si="43"/>
        <v>#DIV/0!</v>
      </c>
    </row>
    <row r="1355" spans="1:6">
      <c r="A1355" t="s">
        <v>149</v>
      </c>
      <c r="B1355">
        <f>'Loans &amp; advances'!B703</f>
        <v>0</v>
      </c>
      <c r="C1355" s="28">
        <f>'Loans &amp; advances'!D703</f>
        <v>0</v>
      </c>
      <c r="D1355" s="47" t="e">
        <f>C1355/'A&amp;L'!$C$2</f>
        <v>#DIV/0!</v>
      </c>
      <c r="E1355" t="e">
        <f t="shared" si="42"/>
        <v>#DIV/0!</v>
      </c>
      <c r="F1355" t="e">
        <f t="shared" si="43"/>
        <v>#DIV/0!</v>
      </c>
    </row>
    <row r="1356" spans="1:6">
      <c r="A1356" t="s">
        <v>149</v>
      </c>
      <c r="B1356">
        <f>'Loans &amp; advances'!B704</f>
        <v>0</v>
      </c>
      <c r="C1356" s="28">
        <f>'Loans &amp; advances'!D704</f>
        <v>0</v>
      </c>
      <c r="D1356" s="47" t="e">
        <f>C1356/'A&amp;L'!$C$2</f>
        <v>#DIV/0!</v>
      </c>
      <c r="E1356" t="e">
        <f t="shared" si="42"/>
        <v>#DIV/0!</v>
      </c>
      <c r="F1356" t="e">
        <f t="shared" si="43"/>
        <v>#DIV/0!</v>
      </c>
    </row>
    <row r="1357" spans="1:6">
      <c r="A1357" t="s">
        <v>149</v>
      </c>
      <c r="B1357">
        <f>'Loans &amp; advances'!B705</f>
        <v>0</v>
      </c>
      <c r="C1357" s="28">
        <f>'Loans &amp; advances'!D705</f>
        <v>0</v>
      </c>
      <c r="D1357" s="47" t="e">
        <f>C1357/'A&amp;L'!$C$2</f>
        <v>#DIV/0!</v>
      </c>
      <c r="E1357" t="e">
        <f t="shared" si="42"/>
        <v>#DIV/0!</v>
      </c>
      <c r="F1357" t="e">
        <f t="shared" si="43"/>
        <v>#DIV/0!</v>
      </c>
    </row>
    <row r="1358" spans="1:6">
      <c r="A1358" t="s">
        <v>149</v>
      </c>
      <c r="B1358">
        <f>'Loans &amp; advances'!B706</f>
        <v>0</v>
      </c>
      <c r="C1358" s="28">
        <f>'Loans &amp; advances'!D706</f>
        <v>0</v>
      </c>
      <c r="D1358" s="47" t="e">
        <f>C1358/'A&amp;L'!$C$2</f>
        <v>#DIV/0!</v>
      </c>
      <c r="E1358" t="e">
        <f t="shared" si="42"/>
        <v>#DIV/0!</v>
      </c>
      <c r="F1358" t="e">
        <f t="shared" si="43"/>
        <v>#DIV/0!</v>
      </c>
    </row>
    <row r="1359" spans="1:6">
      <c r="A1359" t="s">
        <v>149</v>
      </c>
      <c r="B1359">
        <f>'Loans &amp; advances'!B707</f>
        <v>0</v>
      </c>
      <c r="C1359" s="28">
        <f>'Loans &amp; advances'!D707</f>
        <v>0</v>
      </c>
      <c r="D1359" s="47" t="e">
        <f>C1359/'A&amp;L'!$C$2</f>
        <v>#DIV/0!</v>
      </c>
      <c r="E1359" t="e">
        <f t="shared" si="42"/>
        <v>#DIV/0!</v>
      </c>
      <c r="F1359" t="e">
        <f t="shared" si="43"/>
        <v>#DIV/0!</v>
      </c>
    </row>
    <row r="1360" spans="1:6">
      <c r="A1360" t="s">
        <v>149</v>
      </c>
      <c r="B1360">
        <f>'Loans &amp; advances'!B708</f>
        <v>0</v>
      </c>
      <c r="C1360" s="28">
        <f>'Loans &amp; advances'!D708</f>
        <v>0</v>
      </c>
      <c r="D1360" s="47" t="e">
        <f>C1360/'A&amp;L'!$C$2</f>
        <v>#DIV/0!</v>
      </c>
      <c r="E1360" t="e">
        <f t="shared" si="42"/>
        <v>#DIV/0!</v>
      </c>
      <c r="F1360" t="e">
        <f t="shared" si="43"/>
        <v>#DIV/0!</v>
      </c>
    </row>
    <row r="1361" spans="1:6">
      <c r="A1361" t="s">
        <v>149</v>
      </c>
      <c r="B1361">
        <f>'Loans &amp; advances'!B709</f>
        <v>0</v>
      </c>
      <c r="C1361" s="28">
        <f>'Loans &amp; advances'!D709</f>
        <v>0</v>
      </c>
      <c r="D1361" s="47" t="e">
        <f>C1361/'A&amp;L'!$C$2</f>
        <v>#DIV/0!</v>
      </c>
      <c r="E1361" t="e">
        <f t="shared" si="42"/>
        <v>#DIV/0!</v>
      </c>
      <c r="F1361" t="e">
        <f t="shared" si="43"/>
        <v>#DIV/0!</v>
      </c>
    </row>
    <row r="1362" spans="1:6">
      <c r="A1362" t="s">
        <v>149</v>
      </c>
      <c r="B1362">
        <f>'Loans &amp; advances'!B710</f>
        <v>0</v>
      </c>
      <c r="C1362" s="28">
        <f>'Loans &amp; advances'!D710</f>
        <v>0</v>
      </c>
      <c r="D1362" s="47" t="e">
        <f>C1362/'A&amp;L'!$C$2</f>
        <v>#DIV/0!</v>
      </c>
      <c r="E1362" t="e">
        <f t="shared" si="42"/>
        <v>#DIV/0!</v>
      </c>
      <c r="F1362" t="e">
        <f t="shared" si="43"/>
        <v>#DIV/0!</v>
      </c>
    </row>
    <row r="1363" spans="1:6">
      <c r="A1363" t="s">
        <v>149</v>
      </c>
      <c r="B1363">
        <f>'Loans &amp; advances'!B711</f>
        <v>0</v>
      </c>
      <c r="C1363" s="28">
        <f>'Loans &amp; advances'!D711</f>
        <v>0</v>
      </c>
      <c r="D1363" s="47" t="e">
        <f>C1363/'A&amp;L'!$C$2</f>
        <v>#DIV/0!</v>
      </c>
      <c r="E1363" t="e">
        <f t="shared" si="42"/>
        <v>#DIV/0!</v>
      </c>
      <c r="F1363" t="e">
        <f t="shared" si="43"/>
        <v>#DIV/0!</v>
      </c>
    </row>
    <row r="1364" spans="1:6">
      <c r="A1364" t="s">
        <v>149</v>
      </c>
      <c r="B1364">
        <f>'Loans &amp; advances'!B712</f>
        <v>0</v>
      </c>
      <c r="C1364" s="28">
        <f>'Loans &amp; advances'!D712</f>
        <v>0</v>
      </c>
      <c r="D1364" s="47" t="e">
        <f>C1364/'A&amp;L'!$C$2</f>
        <v>#DIV/0!</v>
      </c>
      <c r="E1364" t="e">
        <f t="shared" si="42"/>
        <v>#DIV/0!</v>
      </c>
      <c r="F1364" t="e">
        <f t="shared" si="43"/>
        <v>#DIV/0!</v>
      </c>
    </row>
    <row r="1365" spans="1:6">
      <c r="A1365" t="s">
        <v>149</v>
      </c>
      <c r="B1365">
        <f>'Loans &amp; advances'!B713</f>
        <v>0</v>
      </c>
      <c r="C1365" s="28">
        <f>'Loans &amp; advances'!D713</f>
        <v>0</v>
      </c>
      <c r="D1365" s="47" t="e">
        <f>C1365/'A&amp;L'!$C$2</f>
        <v>#DIV/0!</v>
      </c>
      <c r="E1365" t="e">
        <f t="shared" si="42"/>
        <v>#DIV/0!</v>
      </c>
      <c r="F1365" t="e">
        <f t="shared" si="43"/>
        <v>#DIV/0!</v>
      </c>
    </row>
    <row r="1366" spans="1:6">
      <c r="A1366" t="s">
        <v>149</v>
      </c>
      <c r="B1366">
        <f>'Loans &amp; advances'!B714</f>
        <v>0</v>
      </c>
      <c r="C1366" s="28">
        <f>'Loans &amp; advances'!D714</f>
        <v>0</v>
      </c>
      <c r="D1366" s="47" t="e">
        <f>C1366/'A&amp;L'!$C$2</f>
        <v>#DIV/0!</v>
      </c>
      <c r="E1366" t="e">
        <f t="shared" si="42"/>
        <v>#DIV/0!</v>
      </c>
      <c r="F1366" t="e">
        <f t="shared" si="43"/>
        <v>#DIV/0!</v>
      </c>
    </row>
    <row r="1367" spans="1:6">
      <c r="A1367" t="s">
        <v>149</v>
      </c>
      <c r="B1367">
        <f>'Loans &amp; advances'!B715</f>
        <v>0</v>
      </c>
      <c r="C1367" s="28">
        <f>'Loans &amp; advances'!D715</f>
        <v>0</v>
      </c>
      <c r="D1367" s="47" t="e">
        <f>C1367/'A&amp;L'!$C$2</f>
        <v>#DIV/0!</v>
      </c>
      <c r="E1367" t="e">
        <f t="shared" si="42"/>
        <v>#DIV/0!</v>
      </c>
      <c r="F1367" t="e">
        <f t="shared" si="43"/>
        <v>#DIV/0!</v>
      </c>
    </row>
    <row r="1368" spans="1:6">
      <c r="A1368" t="s">
        <v>149</v>
      </c>
      <c r="B1368">
        <f>'Loans &amp; advances'!B716</f>
        <v>0</v>
      </c>
      <c r="C1368" s="28">
        <f>'Loans &amp; advances'!D716</f>
        <v>0</v>
      </c>
      <c r="D1368" s="47" t="e">
        <f>C1368/'A&amp;L'!$C$2</f>
        <v>#DIV/0!</v>
      </c>
      <c r="E1368" t="e">
        <f t="shared" si="42"/>
        <v>#DIV/0!</v>
      </c>
      <c r="F1368" t="e">
        <f t="shared" si="43"/>
        <v>#DIV/0!</v>
      </c>
    </row>
    <row r="1369" spans="1:6">
      <c r="A1369" t="s">
        <v>149</v>
      </c>
      <c r="B1369">
        <f>'Loans &amp; advances'!B717</f>
        <v>0</v>
      </c>
      <c r="C1369" s="28">
        <f>'Loans &amp; advances'!D717</f>
        <v>0</v>
      </c>
      <c r="D1369" s="47" t="e">
        <f>C1369/'A&amp;L'!$C$2</f>
        <v>#DIV/0!</v>
      </c>
      <c r="E1369" t="e">
        <f t="shared" si="42"/>
        <v>#DIV/0!</v>
      </c>
      <c r="F1369" t="e">
        <f t="shared" si="43"/>
        <v>#DIV/0!</v>
      </c>
    </row>
    <row r="1370" spans="1:6">
      <c r="A1370" t="s">
        <v>149</v>
      </c>
      <c r="B1370">
        <f>'Loans &amp; advances'!B718</f>
        <v>0</v>
      </c>
      <c r="C1370" s="28">
        <f>'Loans &amp; advances'!D718</f>
        <v>0</v>
      </c>
      <c r="D1370" s="47" t="e">
        <f>C1370/'A&amp;L'!$C$2</f>
        <v>#DIV/0!</v>
      </c>
      <c r="E1370" t="e">
        <f t="shared" si="42"/>
        <v>#DIV/0!</v>
      </c>
      <c r="F1370" t="e">
        <f t="shared" si="43"/>
        <v>#DIV/0!</v>
      </c>
    </row>
    <row r="1371" spans="1:6">
      <c r="A1371" t="s">
        <v>149</v>
      </c>
      <c r="B1371">
        <f>'Loans &amp; advances'!B719</f>
        <v>0</v>
      </c>
      <c r="C1371" s="28">
        <f>'Loans &amp; advances'!D719</f>
        <v>0</v>
      </c>
      <c r="D1371" s="47" t="e">
        <f>C1371/'A&amp;L'!$C$2</f>
        <v>#DIV/0!</v>
      </c>
      <c r="E1371" t="e">
        <f t="shared" si="42"/>
        <v>#DIV/0!</v>
      </c>
      <c r="F1371" t="e">
        <f t="shared" si="43"/>
        <v>#DIV/0!</v>
      </c>
    </row>
    <row r="1372" spans="1:6">
      <c r="A1372" t="s">
        <v>149</v>
      </c>
      <c r="B1372">
        <f>'Loans &amp; advances'!B720</f>
        <v>0</v>
      </c>
      <c r="C1372" s="28">
        <f>'Loans &amp; advances'!D720</f>
        <v>0</v>
      </c>
      <c r="D1372" s="47" t="e">
        <f>C1372/'A&amp;L'!$C$2</f>
        <v>#DIV/0!</v>
      </c>
      <c r="E1372" t="e">
        <f t="shared" si="42"/>
        <v>#DIV/0!</v>
      </c>
      <c r="F1372" t="e">
        <f t="shared" si="43"/>
        <v>#DIV/0!</v>
      </c>
    </row>
    <row r="1373" spans="1:6">
      <c r="A1373" t="s">
        <v>149</v>
      </c>
      <c r="B1373">
        <f>'Loans &amp; advances'!B721</f>
        <v>0</v>
      </c>
      <c r="C1373" s="28">
        <f>'Loans &amp; advances'!D721</f>
        <v>0</v>
      </c>
      <c r="D1373" s="47" t="e">
        <f>C1373/'A&amp;L'!$C$2</f>
        <v>#DIV/0!</v>
      </c>
      <c r="E1373" t="e">
        <f t="shared" si="42"/>
        <v>#DIV/0!</v>
      </c>
      <c r="F1373" t="e">
        <f t="shared" si="43"/>
        <v>#DIV/0!</v>
      </c>
    </row>
    <row r="1374" spans="1:6">
      <c r="A1374" t="s">
        <v>149</v>
      </c>
      <c r="B1374">
        <f>'Loans &amp; advances'!B722</f>
        <v>0</v>
      </c>
      <c r="C1374" s="28">
        <f>'Loans &amp; advances'!D722</f>
        <v>0</v>
      </c>
      <c r="D1374" s="47" t="e">
        <f>C1374/'A&amp;L'!$C$2</f>
        <v>#DIV/0!</v>
      </c>
      <c r="E1374" t="e">
        <f t="shared" si="42"/>
        <v>#DIV/0!</v>
      </c>
      <c r="F1374" t="e">
        <f t="shared" si="43"/>
        <v>#DIV/0!</v>
      </c>
    </row>
    <row r="1375" spans="1:6">
      <c r="A1375" t="s">
        <v>149</v>
      </c>
      <c r="B1375">
        <f>'Loans &amp; advances'!B723</f>
        <v>0</v>
      </c>
      <c r="C1375" s="28">
        <f>'Loans &amp; advances'!D723</f>
        <v>0</v>
      </c>
      <c r="D1375" s="47" t="e">
        <f>C1375/'A&amp;L'!$C$2</f>
        <v>#DIV/0!</v>
      </c>
      <c r="E1375" t="e">
        <f t="shared" si="42"/>
        <v>#DIV/0!</v>
      </c>
      <c r="F1375" t="e">
        <f t="shared" si="43"/>
        <v>#DIV/0!</v>
      </c>
    </row>
    <row r="1376" spans="1:6">
      <c r="A1376" t="s">
        <v>149</v>
      </c>
      <c r="B1376">
        <f>'Loans &amp; advances'!B724</f>
        <v>0</v>
      </c>
      <c r="C1376" s="28">
        <f>'Loans &amp; advances'!D724</f>
        <v>0</v>
      </c>
      <c r="D1376" s="47" t="e">
        <f>C1376/'A&amp;L'!$C$2</f>
        <v>#DIV/0!</v>
      </c>
      <c r="E1376" t="e">
        <f t="shared" si="42"/>
        <v>#DIV/0!</v>
      </c>
      <c r="F1376" t="e">
        <f t="shared" si="43"/>
        <v>#DIV/0!</v>
      </c>
    </row>
    <row r="1377" spans="1:6">
      <c r="A1377" t="s">
        <v>149</v>
      </c>
      <c r="B1377">
        <f>'Loans &amp; advances'!B725</f>
        <v>0</v>
      </c>
      <c r="C1377" s="28">
        <f>'Loans &amp; advances'!D725</f>
        <v>0</v>
      </c>
      <c r="D1377" s="47" t="e">
        <f>C1377/'A&amp;L'!$C$2</f>
        <v>#DIV/0!</v>
      </c>
      <c r="E1377" t="e">
        <f t="shared" si="42"/>
        <v>#DIV/0!</v>
      </c>
      <c r="F1377" t="e">
        <f t="shared" si="43"/>
        <v>#DIV/0!</v>
      </c>
    </row>
    <row r="1378" spans="1:6">
      <c r="A1378" t="s">
        <v>149</v>
      </c>
      <c r="B1378">
        <f>'Loans &amp; advances'!B726</f>
        <v>0</v>
      </c>
      <c r="C1378" s="28">
        <f>'Loans &amp; advances'!D726</f>
        <v>0</v>
      </c>
      <c r="D1378" s="47" t="e">
        <f>C1378/'A&amp;L'!$C$2</f>
        <v>#DIV/0!</v>
      </c>
      <c r="E1378" t="e">
        <f t="shared" si="42"/>
        <v>#DIV/0!</v>
      </c>
      <c r="F1378" t="e">
        <f t="shared" si="43"/>
        <v>#DIV/0!</v>
      </c>
    </row>
    <row r="1379" spans="1:6">
      <c r="A1379" t="s">
        <v>149</v>
      </c>
      <c r="B1379">
        <f>'Loans &amp; advances'!B727</f>
        <v>0</v>
      </c>
      <c r="C1379" s="28">
        <f>'Loans &amp; advances'!D727</f>
        <v>0</v>
      </c>
      <c r="D1379" s="47" t="e">
        <f>C1379/'A&amp;L'!$C$2</f>
        <v>#DIV/0!</v>
      </c>
      <c r="E1379" t="e">
        <f t="shared" si="42"/>
        <v>#DIV/0!</v>
      </c>
      <c r="F1379" t="e">
        <f t="shared" si="43"/>
        <v>#DIV/0!</v>
      </c>
    </row>
    <row r="1380" spans="1:6">
      <c r="A1380" t="s">
        <v>149</v>
      </c>
      <c r="B1380">
        <f>'Loans &amp; advances'!B728</f>
        <v>0</v>
      </c>
      <c r="C1380" s="28">
        <f>'Loans &amp; advances'!D728</f>
        <v>0</v>
      </c>
      <c r="D1380" s="47" t="e">
        <f>C1380/'A&amp;L'!$C$2</f>
        <v>#DIV/0!</v>
      </c>
      <c r="E1380" t="e">
        <f t="shared" si="42"/>
        <v>#DIV/0!</v>
      </c>
      <c r="F1380" t="e">
        <f t="shared" si="43"/>
        <v>#DIV/0!</v>
      </c>
    </row>
    <row r="1381" spans="1:6">
      <c r="A1381" t="s">
        <v>149</v>
      </c>
      <c r="B1381">
        <f>'Loans &amp; advances'!B729</f>
        <v>0</v>
      </c>
      <c r="C1381" s="28">
        <f>'Loans &amp; advances'!D729</f>
        <v>0</v>
      </c>
      <c r="D1381" s="47" t="e">
        <f>C1381/'A&amp;L'!$C$2</f>
        <v>#DIV/0!</v>
      </c>
      <c r="E1381" t="e">
        <f t="shared" si="42"/>
        <v>#DIV/0!</v>
      </c>
      <c r="F1381" t="e">
        <f t="shared" si="43"/>
        <v>#DIV/0!</v>
      </c>
    </row>
    <row r="1382" spans="1:6">
      <c r="A1382" t="s">
        <v>149</v>
      </c>
      <c r="B1382">
        <f>'Loans &amp; advances'!B730</f>
        <v>0</v>
      </c>
      <c r="C1382" s="28">
        <f>'Loans &amp; advances'!D730</f>
        <v>0</v>
      </c>
      <c r="D1382" s="47" t="e">
        <f>C1382/'A&amp;L'!$C$2</f>
        <v>#DIV/0!</v>
      </c>
      <c r="E1382" t="e">
        <f t="shared" si="42"/>
        <v>#DIV/0!</v>
      </c>
      <c r="F1382" t="e">
        <f t="shared" si="43"/>
        <v>#DIV/0!</v>
      </c>
    </row>
    <row r="1383" spans="1:6">
      <c r="A1383" t="s">
        <v>149</v>
      </c>
      <c r="B1383">
        <f>'Loans &amp; advances'!B731</f>
        <v>0</v>
      </c>
      <c r="C1383" s="28">
        <f>'Loans &amp; advances'!D731</f>
        <v>0</v>
      </c>
      <c r="D1383" s="47" t="e">
        <f>C1383/'A&amp;L'!$C$2</f>
        <v>#DIV/0!</v>
      </c>
      <c r="E1383" t="e">
        <f t="shared" si="42"/>
        <v>#DIV/0!</v>
      </c>
      <c r="F1383" t="e">
        <f t="shared" si="43"/>
        <v>#DIV/0!</v>
      </c>
    </row>
    <row r="1384" spans="1:6">
      <c r="A1384" t="s">
        <v>149</v>
      </c>
      <c r="B1384">
        <f>'Loans &amp; advances'!B732</f>
        <v>0</v>
      </c>
      <c r="C1384" s="28">
        <f>'Loans &amp; advances'!D732</f>
        <v>0</v>
      </c>
      <c r="D1384" s="47" t="e">
        <f>C1384/'A&amp;L'!$C$2</f>
        <v>#DIV/0!</v>
      </c>
      <c r="E1384" t="e">
        <f t="shared" si="42"/>
        <v>#DIV/0!</v>
      </c>
      <c r="F1384" t="e">
        <f t="shared" si="43"/>
        <v>#DIV/0!</v>
      </c>
    </row>
    <row r="1385" spans="1:6">
      <c r="A1385" t="s">
        <v>149</v>
      </c>
      <c r="B1385">
        <f>'Loans &amp; advances'!B733</f>
        <v>0</v>
      </c>
      <c r="C1385" s="28">
        <f>'Loans &amp; advances'!D733</f>
        <v>0</v>
      </c>
      <c r="D1385" s="47" t="e">
        <f>C1385/'A&amp;L'!$C$2</f>
        <v>#DIV/0!</v>
      </c>
      <c r="E1385" t="e">
        <f t="shared" si="42"/>
        <v>#DIV/0!</v>
      </c>
      <c r="F1385" t="e">
        <f t="shared" si="43"/>
        <v>#DIV/0!</v>
      </c>
    </row>
    <row r="1386" spans="1:6">
      <c r="A1386" t="s">
        <v>149</v>
      </c>
      <c r="B1386">
        <f>'Loans &amp; advances'!B734</f>
        <v>0</v>
      </c>
      <c r="C1386" s="28">
        <f>'Loans &amp; advances'!D734</f>
        <v>0</v>
      </c>
      <c r="D1386" s="47" t="e">
        <f>C1386/'A&amp;L'!$C$2</f>
        <v>#DIV/0!</v>
      </c>
      <c r="E1386" t="e">
        <f t="shared" si="42"/>
        <v>#DIV/0!</v>
      </c>
      <c r="F1386" t="e">
        <f t="shared" si="43"/>
        <v>#DIV/0!</v>
      </c>
    </row>
    <row r="1387" spans="1:6">
      <c r="A1387" t="s">
        <v>149</v>
      </c>
      <c r="B1387">
        <f>'Loans &amp; advances'!B735</f>
        <v>0</v>
      </c>
      <c r="C1387" s="28">
        <f>'Loans &amp; advances'!D735</f>
        <v>0</v>
      </c>
      <c r="D1387" s="47" t="e">
        <f>C1387/'A&amp;L'!$C$2</f>
        <v>#DIV/0!</v>
      </c>
      <c r="E1387" t="e">
        <f t="shared" si="42"/>
        <v>#DIV/0!</v>
      </c>
      <c r="F1387" t="e">
        <f t="shared" si="43"/>
        <v>#DIV/0!</v>
      </c>
    </row>
    <row r="1388" spans="1:6">
      <c r="A1388" t="s">
        <v>149</v>
      </c>
      <c r="B1388">
        <f>'Loans &amp; advances'!B736</f>
        <v>0</v>
      </c>
      <c r="C1388" s="28">
        <f>'Loans &amp; advances'!D736</f>
        <v>0</v>
      </c>
      <c r="D1388" s="47" t="e">
        <f>C1388/'A&amp;L'!$C$2</f>
        <v>#DIV/0!</v>
      </c>
      <c r="E1388" t="e">
        <f t="shared" si="42"/>
        <v>#DIV/0!</v>
      </c>
      <c r="F1388" t="e">
        <f t="shared" si="43"/>
        <v>#DIV/0!</v>
      </c>
    </row>
    <row r="1389" spans="1:6">
      <c r="A1389" t="s">
        <v>149</v>
      </c>
      <c r="B1389">
        <f>'Loans &amp; advances'!B737</f>
        <v>0</v>
      </c>
      <c r="C1389" s="28">
        <f>'Loans &amp; advances'!D737</f>
        <v>0</v>
      </c>
      <c r="D1389" s="47" t="e">
        <f>C1389/'A&amp;L'!$C$2</f>
        <v>#DIV/0!</v>
      </c>
      <c r="E1389" t="e">
        <f t="shared" si="42"/>
        <v>#DIV/0!</v>
      </c>
      <c r="F1389" t="e">
        <f t="shared" si="43"/>
        <v>#DIV/0!</v>
      </c>
    </row>
    <row r="1390" spans="1:6">
      <c r="A1390" t="s">
        <v>149</v>
      </c>
      <c r="B1390">
        <f>'Loans &amp; advances'!B738</f>
        <v>0</v>
      </c>
      <c r="C1390" s="28">
        <f>'Loans &amp; advances'!D738</f>
        <v>0</v>
      </c>
      <c r="D1390" s="47" t="e">
        <f>C1390/'A&amp;L'!$C$2</f>
        <v>#DIV/0!</v>
      </c>
      <c r="E1390" t="e">
        <f t="shared" si="42"/>
        <v>#DIV/0!</v>
      </c>
      <c r="F1390" t="e">
        <f t="shared" si="43"/>
        <v>#DIV/0!</v>
      </c>
    </row>
    <row r="1391" spans="1:6">
      <c r="A1391" t="s">
        <v>149</v>
      </c>
      <c r="B1391">
        <f>'Loans &amp; advances'!B739</f>
        <v>0</v>
      </c>
      <c r="C1391" s="28">
        <f>'Loans &amp; advances'!D739</f>
        <v>0</v>
      </c>
      <c r="D1391" s="47" t="e">
        <f>C1391/'A&amp;L'!$C$2</f>
        <v>#DIV/0!</v>
      </c>
      <c r="E1391" t="e">
        <f t="shared" si="42"/>
        <v>#DIV/0!</v>
      </c>
      <c r="F1391" t="e">
        <f t="shared" si="43"/>
        <v>#DIV/0!</v>
      </c>
    </row>
    <row r="1392" spans="1:6">
      <c r="A1392" t="s">
        <v>149</v>
      </c>
      <c r="B1392">
        <f>'Loans &amp; advances'!B740</f>
        <v>0</v>
      </c>
      <c r="C1392" s="28">
        <f>'Loans &amp; advances'!D740</f>
        <v>0</v>
      </c>
      <c r="D1392" s="47" t="e">
        <f>C1392/'A&amp;L'!$C$2</f>
        <v>#DIV/0!</v>
      </c>
      <c r="E1392" t="e">
        <f t="shared" si="42"/>
        <v>#DIV/0!</v>
      </c>
      <c r="F1392" t="e">
        <f t="shared" si="43"/>
        <v>#DIV/0!</v>
      </c>
    </row>
    <row r="1393" spans="1:6">
      <c r="A1393" t="s">
        <v>149</v>
      </c>
      <c r="B1393">
        <f>'Loans &amp; advances'!B741</f>
        <v>0</v>
      </c>
      <c r="C1393" s="28">
        <f>'Loans &amp; advances'!D741</f>
        <v>0</v>
      </c>
      <c r="D1393" s="47" t="e">
        <f>C1393/'A&amp;L'!$C$2</f>
        <v>#DIV/0!</v>
      </c>
      <c r="E1393" t="e">
        <f t="shared" si="42"/>
        <v>#DIV/0!</v>
      </c>
      <c r="F1393" t="e">
        <f t="shared" si="43"/>
        <v>#DIV/0!</v>
      </c>
    </row>
    <row r="1394" spans="1:6">
      <c r="A1394" t="s">
        <v>149</v>
      </c>
      <c r="B1394">
        <f>'Loans &amp; advances'!B742</f>
        <v>0</v>
      </c>
      <c r="C1394" s="28">
        <f>'Loans &amp; advances'!D742</f>
        <v>0</v>
      </c>
      <c r="D1394" s="47" t="e">
        <f>C1394/'A&amp;L'!$C$2</f>
        <v>#DIV/0!</v>
      </c>
      <c r="E1394" t="e">
        <f t="shared" si="42"/>
        <v>#DIV/0!</v>
      </c>
      <c r="F1394" t="e">
        <f t="shared" si="43"/>
        <v>#DIV/0!</v>
      </c>
    </row>
    <row r="1395" spans="1:6">
      <c r="A1395" t="s">
        <v>149</v>
      </c>
      <c r="B1395">
        <f>'Loans &amp; advances'!B743</f>
        <v>0</v>
      </c>
      <c r="C1395" s="28">
        <f>'Loans &amp; advances'!D743</f>
        <v>0</v>
      </c>
      <c r="D1395" s="47" t="e">
        <f>C1395/'A&amp;L'!$C$2</f>
        <v>#DIV/0!</v>
      </c>
      <c r="E1395" t="e">
        <f t="shared" si="42"/>
        <v>#DIV/0!</v>
      </c>
      <c r="F1395" t="e">
        <f t="shared" si="43"/>
        <v>#DIV/0!</v>
      </c>
    </row>
    <row r="1396" spans="1:6">
      <c r="A1396" t="s">
        <v>149</v>
      </c>
      <c r="B1396">
        <f>'Loans &amp; advances'!B744</f>
        <v>0</v>
      </c>
      <c r="C1396" s="28">
        <f>'Loans &amp; advances'!D744</f>
        <v>0</v>
      </c>
      <c r="D1396" s="47" t="e">
        <f>C1396/'A&amp;L'!$C$2</f>
        <v>#DIV/0!</v>
      </c>
      <c r="E1396" t="e">
        <f t="shared" si="42"/>
        <v>#DIV/0!</v>
      </c>
      <c r="F1396" t="e">
        <f t="shared" si="43"/>
        <v>#DIV/0!</v>
      </c>
    </row>
    <row r="1397" spans="1:6">
      <c r="A1397" t="s">
        <v>149</v>
      </c>
      <c r="B1397">
        <f>'Loans &amp; advances'!B745</f>
        <v>0</v>
      </c>
      <c r="C1397" s="28">
        <f>'Loans &amp; advances'!D745</f>
        <v>0</v>
      </c>
      <c r="D1397" s="47" t="e">
        <f>C1397/'A&amp;L'!$C$2</f>
        <v>#DIV/0!</v>
      </c>
      <c r="E1397" t="e">
        <f t="shared" si="42"/>
        <v>#DIV/0!</v>
      </c>
      <c r="F1397" t="e">
        <f t="shared" si="43"/>
        <v>#DIV/0!</v>
      </c>
    </row>
    <row r="1398" spans="1:6">
      <c r="A1398" t="s">
        <v>149</v>
      </c>
      <c r="B1398">
        <f>'Loans &amp; advances'!B746</f>
        <v>0</v>
      </c>
      <c r="C1398" s="28">
        <f>'Loans &amp; advances'!D746</f>
        <v>0</v>
      </c>
      <c r="D1398" s="47" t="e">
        <f>C1398/'A&amp;L'!$C$2</f>
        <v>#DIV/0!</v>
      </c>
      <c r="E1398" t="e">
        <f t="shared" si="42"/>
        <v>#DIV/0!</v>
      </c>
      <c r="F1398" t="e">
        <f t="shared" si="43"/>
        <v>#DIV/0!</v>
      </c>
    </row>
    <row r="1399" spans="1:6">
      <c r="A1399" t="s">
        <v>149</v>
      </c>
      <c r="B1399">
        <f>'Loans &amp; advances'!B747</f>
        <v>0</v>
      </c>
      <c r="C1399" s="28">
        <f>'Loans &amp; advances'!D747</f>
        <v>0</v>
      </c>
      <c r="D1399" s="47" t="e">
        <f>C1399/'A&amp;L'!$C$2</f>
        <v>#DIV/0!</v>
      </c>
      <c r="E1399" t="e">
        <f t="shared" si="42"/>
        <v>#DIV/0!</v>
      </c>
      <c r="F1399" t="e">
        <f t="shared" si="43"/>
        <v>#DIV/0!</v>
      </c>
    </row>
    <row r="1400" spans="1:6">
      <c r="A1400" t="s">
        <v>149</v>
      </c>
      <c r="B1400">
        <f>'Loans &amp; advances'!B748</f>
        <v>0</v>
      </c>
      <c r="C1400" s="28">
        <f>'Loans &amp; advances'!D748</f>
        <v>0</v>
      </c>
      <c r="D1400" s="47" t="e">
        <f>C1400/'A&amp;L'!$C$2</f>
        <v>#DIV/0!</v>
      </c>
      <c r="E1400" t="e">
        <f t="shared" si="42"/>
        <v>#DIV/0!</v>
      </c>
      <c r="F1400" t="e">
        <f t="shared" si="43"/>
        <v>#DIV/0!</v>
      </c>
    </row>
    <row r="1401" spans="1:6">
      <c r="A1401" t="s">
        <v>149</v>
      </c>
      <c r="B1401">
        <f>'Loans &amp; advances'!B749</f>
        <v>0</v>
      </c>
      <c r="C1401" s="28">
        <f>'Loans &amp; advances'!D749</f>
        <v>0</v>
      </c>
      <c r="D1401" s="47" t="e">
        <f>C1401/'A&amp;L'!$C$2</f>
        <v>#DIV/0!</v>
      </c>
      <c r="E1401" t="e">
        <f t="shared" si="42"/>
        <v>#DIV/0!</v>
      </c>
      <c r="F1401" t="e">
        <f t="shared" si="43"/>
        <v>#DIV/0!</v>
      </c>
    </row>
    <row r="1402" spans="1:6">
      <c r="A1402" t="s">
        <v>149</v>
      </c>
      <c r="B1402">
        <f>'Loans &amp; advances'!B750</f>
        <v>0</v>
      </c>
      <c r="C1402" s="28">
        <f>'Loans &amp; advances'!D750</f>
        <v>0</v>
      </c>
      <c r="D1402" s="47" t="e">
        <f>C1402/'A&amp;L'!$C$2</f>
        <v>#DIV/0!</v>
      </c>
      <c r="E1402" t="e">
        <f t="shared" si="42"/>
        <v>#DIV/0!</v>
      </c>
      <c r="F1402" t="e">
        <f t="shared" si="43"/>
        <v>#DIV/0!</v>
      </c>
    </row>
    <row r="1403" spans="1:6">
      <c r="A1403" t="s">
        <v>149</v>
      </c>
      <c r="B1403">
        <f>'Loans &amp; advances'!B751</f>
        <v>0</v>
      </c>
      <c r="C1403" s="28">
        <f>'Loans &amp; advances'!D751</f>
        <v>0</v>
      </c>
      <c r="D1403" s="47" t="e">
        <f>C1403/'A&amp;L'!$C$2</f>
        <v>#DIV/0!</v>
      </c>
      <c r="E1403" t="e">
        <f t="shared" si="42"/>
        <v>#DIV/0!</v>
      </c>
      <c r="F1403" t="e">
        <f t="shared" si="43"/>
        <v>#DIV/0!</v>
      </c>
    </row>
    <row r="1404" spans="1:6">
      <c r="A1404" t="s">
        <v>149</v>
      </c>
      <c r="B1404">
        <f>'Loans &amp; advances'!B752</f>
        <v>0</v>
      </c>
      <c r="C1404" s="28">
        <f>'Loans &amp; advances'!D752</f>
        <v>0</v>
      </c>
      <c r="D1404" s="47" t="e">
        <f>C1404/'A&amp;L'!$C$2</f>
        <v>#DIV/0!</v>
      </c>
      <c r="E1404" t="e">
        <f t="shared" si="42"/>
        <v>#DIV/0!</v>
      </c>
      <c r="F1404" t="e">
        <f t="shared" si="43"/>
        <v>#DIV/0!</v>
      </c>
    </row>
    <row r="1405" spans="1:6">
      <c r="A1405" t="s">
        <v>149</v>
      </c>
      <c r="B1405">
        <f>'Loans &amp; advances'!B753</f>
        <v>0</v>
      </c>
      <c r="C1405" s="28">
        <f>'Loans &amp; advances'!D753</f>
        <v>0</v>
      </c>
      <c r="D1405" s="47" t="e">
        <f>C1405/'A&amp;L'!$C$2</f>
        <v>#DIV/0!</v>
      </c>
      <c r="E1405" t="e">
        <f t="shared" si="42"/>
        <v>#DIV/0!</v>
      </c>
      <c r="F1405" t="e">
        <f t="shared" si="43"/>
        <v>#DIV/0!</v>
      </c>
    </row>
    <row r="1406" spans="1:6">
      <c r="A1406" t="s">
        <v>149</v>
      </c>
      <c r="B1406">
        <f>'Loans &amp; advances'!B754</f>
        <v>0</v>
      </c>
      <c r="C1406" s="28">
        <f>'Loans &amp; advances'!D754</f>
        <v>0</v>
      </c>
      <c r="D1406" s="47" t="e">
        <f>C1406/'A&amp;L'!$C$2</f>
        <v>#DIV/0!</v>
      </c>
      <c r="E1406" t="e">
        <f t="shared" si="42"/>
        <v>#DIV/0!</v>
      </c>
      <c r="F1406" t="e">
        <f t="shared" si="43"/>
        <v>#DIV/0!</v>
      </c>
    </row>
    <row r="1407" spans="1:6">
      <c r="A1407" t="s">
        <v>149</v>
      </c>
      <c r="B1407">
        <f>'Loans &amp; advances'!B755</f>
        <v>0</v>
      </c>
      <c r="C1407" s="28">
        <f>'Loans &amp; advances'!D755</f>
        <v>0</v>
      </c>
      <c r="D1407" s="47" t="e">
        <f>C1407/'A&amp;L'!$C$2</f>
        <v>#DIV/0!</v>
      </c>
      <c r="E1407" t="e">
        <f t="shared" si="42"/>
        <v>#DIV/0!</v>
      </c>
      <c r="F1407" t="e">
        <f t="shared" si="43"/>
        <v>#DIV/0!</v>
      </c>
    </row>
    <row r="1408" spans="1:6">
      <c r="A1408" t="s">
        <v>149</v>
      </c>
      <c r="B1408">
        <f>'Loans &amp; advances'!B756</f>
        <v>0</v>
      </c>
      <c r="C1408" s="28">
        <f>'Loans &amp; advances'!D756</f>
        <v>0</v>
      </c>
      <c r="D1408" s="47" t="e">
        <f>C1408/'A&amp;L'!$C$2</f>
        <v>#DIV/0!</v>
      </c>
      <c r="E1408" t="e">
        <f t="shared" si="42"/>
        <v>#DIV/0!</v>
      </c>
      <c r="F1408" t="e">
        <f t="shared" si="43"/>
        <v>#DIV/0!</v>
      </c>
    </row>
    <row r="1409" spans="1:6">
      <c r="A1409" t="s">
        <v>149</v>
      </c>
      <c r="B1409">
        <f>'Loans &amp; advances'!B757</f>
        <v>0</v>
      </c>
      <c r="C1409" s="28">
        <f>'Loans &amp; advances'!D757</f>
        <v>0</v>
      </c>
      <c r="D1409" s="47" t="e">
        <f>C1409/'A&amp;L'!$C$2</f>
        <v>#DIV/0!</v>
      </c>
      <c r="E1409" t="e">
        <f t="shared" si="42"/>
        <v>#DIV/0!</v>
      </c>
      <c r="F1409" t="e">
        <f t="shared" si="43"/>
        <v>#DIV/0!</v>
      </c>
    </row>
    <row r="1410" spans="1:6">
      <c r="A1410" t="s">
        <v>149</v>
      </c>
      <c r="B1410">
        <f>'Loans &amp; advances'!B758</f>
        <v>0</v>
      </c>
      <c r="C1410" s="28">
        <f>'Loans &amp; advances'!D758</f>
        <v>0</v>
      </c>
      <c r="D1410" s="47" t="e">
        <f>C1410/'A&amp;L'!$C$2</f>
        <v>#DIV/0!</v>
      </c>
      <c r="E1410" t="e">
        <f t="shared" si="42"/>
        <v>#DIV/0!</v>
      </c>
      <c r="F1410" t="e">
        <f t="shared" si="43"/>
        <v>#DIV/0!</v>
      </c>
    </row>
    <row r="1411" spans="1:6">
      <c r="A1411" t="s">
        <v>149</v>
      </c>
      <c r="B1411">
        <f>'Loans &amp; advances'!B759</f>
        <v>0</v>
      </c>
      <c r="C1411" s="28">
        <f>'Loans &amp; advances'!D759</f>
        <v>0</v>
      </c>
      <c r="D1411" s="47" t="e">
        <f>C1411/'A&amp;L'!$C$2</f>
        <v>#DIV/0!</v>
      </c>
      <c r="E1411" t="e">
        <f t="shared" si="42"/>
        <v>#DIV/0!</v>
      </c>
      <c r="F1411" t="e">
        <f t="shared" si="43"/>
        <v>#DIV/0!</v>
      </c>
    </row>
    <row r="1412" spans="1:6">
      <c r="A1412" t="s">
        <v>149</v>
      </c>
      <c r="B1412">
        <f>'Loans &amp; advances'!B760</f>
        <v>0</v>
      </c>
      <c r="C1412" s="28">
        <f>'Loans &amp; advances'!D760</f>
        <v>0</v>
      </c>
      <c r="D1412" s="47" t="e">
        <f>C1412/'A&amp;L'!$C$2</f>
        <v>#DIV/0!</v>
      </c>
      <c r="E1412" t="e">
        <f t="shared" si="42"/>
        <v>#DIV/0!</v>
      </c>
      <c r="F1412" t="e">
        <f t="shared" si="43"/>
        <v>#DIV/0!</v>
      </c>
    </row>
    <row r="1413" spans="1:6">
      <c r="A1413" t="s">
        <v>149</v>
      </c>
      <c r="B1413">
        <f>'Loans &amp; advances'!B761</f>
        <v>0</v>
      </c>
      <c r="C1413" s="28">
        <f>'Loans &amp; advances'!D761</f>
        <v>0</v>
      </c>
      <c r="D1413" s="47" t="e">
        <f>C1413/'A&amp;L'!$C$2</f>
        <v>#DIV/0!</v>
      </c>
      <c r="E1413" t="e">
        <f t="shared" si="42"/>
        <v>#DIV/0!</v>
      </c>
      <c r="F1413" t="e">
        <f t="shared" si="43"/>
        <v>#DIV/0!</v>
      </c>
    </row>
    <row r="1414" spans="1:6">
      <c r="A1414" t="s">
        <v>149</v>
      </c>
      <c r="B1414">
        <f>'Loans &amp; advances'!B762</f>
        <v>0</v>
      </c>
      <c r="C1414" s="28">
        <f>'Loans &amp; advances'!D762</f>
        <v>0</v>
      </c>
      <c r="D1414" s="47" t="e">
        <f>C1414/'A&amp;L'!$C$2</f>
        <v>#DIV/0!</v>
      </c>
      <c r="E1414" t="e">
        <f t="shared" si="42"/>
        <v>#DIV/0!</v>
      </c>
      <c r="F1414" t="e">
        <f t="shared" si="43"/>
        <v>#DIV/0!</v>
      </c>
    </row>
    <row r="1415" spans="1:6">
      <c r="A1415" t="s">
        <v>149</v>
      </c>
      <c r="B1415">
        <f>'Loans &amp; advances'!B763</f>
        <v>0</v>
      </c>
      <c r="C1415" s="28">
        <f>'Loans &amp; advances'!D763</f>
        <v>0</v>
      </c>
      <c r="D1415" s="47" t="e">
        <f>C1415/'A&amp;L'!$C$2</f>
        <v>#DIV/0!</v>
      </c>
      <c r="E1415" t="e">
        <f t="shared" ref="E1415:E1478" si="44">RANK(D1415,$D$6:$D$1655,0)</f>
        <v>#DIV/0!</v>
      </c>
      <c r="F1415" t="e">
        <f t="shared" ref="F1415:F1478" si="45">IF(E1415&gt;1," ",IF(AND(E1415=1,B1415=$B$1),"FALSE",TRUE))</f>
        <v>#DIV/0!</v>
      </c>
    </row>
    <row r="1416" spans="1:6">
      <c r="A1416" t="s">
        <v>149</v>
      </c>
      <c r="B1416">
        <f>'Loans &amp; advances'!B764</f>
        <v>0</v>
      </c>
      <c r="C1416" s="28">
        <f>'Loans &amp; advances'!D764</f>
        <v>0</v>
      </c>
      <c r="D1416" s="47" t="e">
        <f>C1416/'A&amp;L'!$C$2</f>
        <v>#DIV/0!</v>
      </c>
      <c r="E1416" t="e">
        <f t="shared" si="44"/>
        <v>#DIV/0!</v>
      </c>
      <c r="F1416" t="e">
        <f t="shared" si="45"/>
        <v>#DIV/0!</v>
      </c>
    </row>
    <row r="1417" spans="1:6">
      <c r="A1417" t="s">
        <v>149</v>
      </c>
      <c r="B1417">
        <f>'Loans &amp; advances'!B765</f>
        <v>0</v>
      </c>
      <c r="C1417" s="28">
        <f>'Loans &amp; advances'!D765</f>
        <v>0</v>
      </c>
      <c r="D1417" s="47" t="e">
        <f>C1417/'A&amp;L'!$C$2</f>
        <v>#DIV/0!</v>
      </c>
      <c r="E1417" t="e">
        <f t="shared" si="44"/>
        <v>#DIV/0!</v>
      </c>
      <c r="F1417" t="e">
        <f t="shared" si="45"/>
        <v>#DIV/0!</v>
      </c>
    </row>
    <row r="1418" spans="1:6">
      <c r="A1418" t="s">
        <v>149</v>
      </c>
      <c r="B1418">
        <f>'Loans &amp; advances'!B766</f>
        <v>0</v>
      </c>
      <c r="C1418" s="28">
        <f>'Loans &amp; advances'!D766</f>
        <v>0</v>
      </c>
      <c r="D1418" s="47" t="e">
        <f>C1418/'A&amp;L'!$C$2</f>
        <v>#DIV/0!</v>
      </c>
      <c r="E1418" t="e">
        <f t="shared" si="44"/>
        <v>#DIV/0!</v>
      </c>
      <c r="F1418" t="e">
        <f t="shared" si="45"/>
        <v>#DIV/0!</v>
      </c>
    </row>
    <row r="1419" spans="1:6">
      <c r="A1419" t="s">
        <v>149</v>
      </c>
      <c r="B1419">
        <f>'Loans &amp; advances'!B767</f>
        <v>0</v>
      </c>
      <c r="C1419" s="28">
        <f>'Loans &amp; advances'!D767</f>
        <v>0</v>
      </c>
      <c r="D1419" s="47" t="e">
        <f>C1419/'A&amp;L'!$C$2</f>
        <v>#DIV/0!</v>
      </c>
      <c r="E1419" t="e">
        <f t="shared" si="44"/>
        <v>#DIV/0!</v>
      </c>
      <c r="F1419" t="e">
        <f t="shared" si="45"/>
        <v>#DIV/0!</v>
      </c>
    </row>
    <row r="1420" spans="1:6">
      <c r="A1420" t="s">
        <v>149</v>
      </c>
      <c r="B1420">
        <f>'Loans &amp; advances'!B768</f>
        <v>0</v>
      </c>
      <c r="C1420" s="28">
        <f>'Loans &amp; advances'!D768</f>
        <v>0</v>
      </c>
      <c r="D1420" s="47" t="e">
        <f>C1420/'A&amp;L'!$C$2</f>
        <v>#DIV/0!</v>
      </c>
      <c r="E1420" t="e">
        <f t="shared" si="44"/>
        <v>#DIV/0!</v>
      </c>
      <c r="F1420" t="e">
        <f t="shared" si="45"/>
        <v>#DIV/0!</v>
      </c>
    </row>
    <row r="1421" spans="1:6">
      <c r="A1421" t="s">
        <v>149</v>
      </c>
      <c r="B1421">
        <f>'Loans &amp; advances'!B769</f>
        <v>0</v>
      </c>
      <c r="C1421" s="28">
        <f>'Loans &amp; advances'!D769</f>
        <v>0</v>
      </c>
      <c r="D1421" s="47" t="e">
        <f>C1421/'A&amp;L'!$C$2</f>
        <v>#DIV/0!</v>
      </c>
      <c r="E1421" t="e">
        <f t="shared" si="44"/>
        <v>#DIV/0!</v>
      </c>
      <c r="F1421" t="e">
        <f t="shared" si="45"/>
        <v>#DIV/0!</v>
      </c>
    </row>
    <row r="1422" spans="1:6">
      <c r="A1422" t="s">
        <v>149</v>
      </c>
      <c r="B1422">
        <f>'Loans &amp; advances'!B770</f>
        <v>0</v>
      </c>
      <c r="C1422" s="28">
        <f>'Loans &amp; advances'!D770</f>
        <v>0</v>
      </c>
      <c r="D1422" s="47" t="e">
        <f>C1422/'A&amp;L'!$C$2</f>
        <v>#DIV/0!</v>
      </c>
      <c r="E1422" t="e">
        <f t="shared" si="44"/>
        <v>#DIV/0!</v>
      </c>
      <c r="F1422" t="e">
        <f t="shared" si="45"/>
        <v>#DIV/0!</v>
      </c>
    </row>
    <row r="1423" spans="1:6">
      <c r="A1423" t="s">
        <v>149</v>
      </c>
      <c r="B1423">
        <f>'Loans &amp; advances'!B771</f>
        <v>0</v>
      </c>
      <c r="C1423" s="28">
        <f>'Loans &amp; advances'!D771</f>
        <v>0</v>
      </c>
      <c r="D1423" s="47" t="e">
        <f>C1423/'A&amp;L'!$C$2</f>
        <v>#DIV/0!</v>
      </c>
      <c r="E1423" t="e">
        <f t="shared" si="44"/>
        <v>#DIV/0!</v>
      </c>
      <c r="F1423" t="e">
        <f t="shared" si="45"/>
        <v>#DIV/0!</v>
      </c>
    </row>
    <row r="1424" spans="1:6">
      <c r="A1424" t="s">
        <v>149</v>
      </c>
      <c r="B1424">
        <f>'Loans &amp; advances'!B772</f>
        <v>0</v>
      </c>
      <c r="C1424" s="28">
        <f>'Loans &amp; advances'!D772</f>
        <v>0</v>
      </c>
      <c r="D1424" s="47" t="e">
        <f>C1424/'A&amp;L'!$C$2</f>
        <v>#DIV/0!</v>
      </c>
      <c r="E1424" t="e">
        <f t="shared" si="44"/>
        <v>#DIV/0!</v>
      </c>
      <c r="F1424" t="e">
        <f t="shared" si="45"/>
        <v>#DIV/0!</v>
      </c>
    </row>
    <row r="1425" spans="1:6">
      <c r="A1425" t="s">
        <v>149</v>
      </c>
      <c r="B1425">
        <f>'Loans &amp; advances'!B773</f>
        <v>0</v>
      </c>
      <c r="C1425" s="28">
        <f>'Loans &amp; advances'!D773</f>
        <v>0</v>
      </c>
      <c r="D1425" s="47" t="e">
        <f>C1425/'A&amp;L'!$C$2</f>
        <v>#DIV/0!</v>
      </c>
      <c r="E1425" t="e">
        <f t="shared" si="44"/>
        <v>#DIV/0!</v>
      </c>
      <c r="F1425" t="e">
        <f t="shared" si="45"/>
        <v>#DIV/0!</v>
      </c>
    </row>
    <row r="1426" spans="1:6">
      <c r="A1426" t="s">
        <v>149</v>
      </c>
      <c r="B1426">
        <f>'Loans &amp; advances'!B774</f>
        <v>0</v>
      </c>
      <c r="C1426" s="28">
        <f>'Loans &amp; advances'!D774</f>
        <v>0</v>
      </c>
      <c r="D1426" s="47" t="e">
        <f>C1426/'A&amp;L'!$C$2</f>
        <v>#DIV/0!</v>
      </c>
      <c r="E1426" t="e">
        <f t="shared" si="44"/>
        <v>#DIV/0!</v>
      </c>
      <c r="F1426" t="e">
        <f t="shared" si="45"/>
        <v>#DIV/0!</v>
      </c>
    </row>
    <row r="1427" spans="1:6">
      <c r="A1427" t="s">
        <v>149</v>
      </c>
      <c r="B1427">
        <f>'Loans &amp; advances'!B775</f>
        <v>0</v>
      </c>
      <c r="C1427" s="28">
        <f>'Loans &amp; advances'!D775</f>
        <v>0</v>
      </c>
      <c r="D1427" s="47" t="e">
        <f>C1427/'A&amp;L'!$C$2</f>
        <v>#DIV/0!</v>
      </c>
      <c r="E1427" t="e">
        <f t="shared" si="44"/>
        <v>#DIV/0!</v>
      </c>
      <c r="F1427" t="e">
        <f t="shared" si="45"/>
        <v>#DIV/0!</v>
      </c>
    </row>
    <row r="1428" spans="1:6">
      <c r="A1428" t="s">
        <v>149</v>
      </c>
      <c r="B1428">
        <f>'Loans &amp; advances'!B776</f>
        <v>0</v>
      </c>
      <c r="C1428" s="28">
        <f>'Loans &amp; advances'!D776</f>
        <v>0</v>
      </c>
      <c r="D1428" s="47" t="e">
        <f>C1428/'A&amp;L'!$C$2</f>
        <v>#DIV/0!</v>
      </c>
      <c r="E1428" t="e">
        <f t="shared" si="44"/>
        <v>#DIV/0!</v>
      </c>
      <c r="F1428" t="e">
        <f t="shared" si="45"/>
        <v>#DIV/0!</v>
      </c>
    </row>
    <row r="1429" spans="1:6">
      <c r="A1429" t="s">
        <v>149</v>
      </c>
      <c r="B1429">
        <f>'Loans &amp; advances'!B777</f>
        <v>0</v>
      </c>
      <c r="C1429" s="28">
        <f>'Loans &amp; advances'!D777</f>
        <v>0</v>
      </c>
      <c r="D1429" s="47" t="e">
        <f>C1429/'A&amp;L'!$C$2</f>
        <v>#DIV/0!</v>
      </c>
      <c r="E1429" t="e">
        <f t="shared" si="44"/>
        <v>#DIV/0!</v>
      </c>
      <c r="F1429" t="e">
        <f t="shared" si="45"/>
        <v>#DIV/0!</v>
      </c>
    </row>
    <row r="1430" spans="1:6">
      <c r="A1430" t="s">
        <v>149</v>
      </c>
      <c r="B1430">
        <f>'Loans &amp; advances'!B778</f>
        <v>0</v>
      </c>
      <c r="C1430" s="28">
        <f>'Loans &amp; advances'!D778</f>
        <v>0</v>
      </c>
      <c r="D1430" s="47" t="e">
        <f>C1430/'A&amp;L'!$C$2</f>
        <v>#DIV/0!</v>
      </c>
      <c r="E1430" t="e">
        <f t="shared" si="44"/>
        <v>#DIV/0!</v>
      </c>
      <c r="F1430" t="e">
        <f t="shared" si="45"/>
        <v>#DIV/0!</v>
      </c>
    </row>
    <row r="1431" spans="1:6">
      <c r="A1431" t="s">
        <v>149</v>
      </c>
      <c r="B1431">
        <f>'Loans &amp; advances'!B779</f>
        <v>0</v>
      </c>
      <c r="C1431" s="28">
        <f>'Loans &amp; advances'!D779</f>
        <v>0</v>
      </c>
      <c r="D1431" s="47" t="e">
        <f>C1431/'A&amp;L'!$C$2</f>
        <v>#DIV/0!</v>
      </c>
      <c r="E1431" t="e">
        <f t="shared" si="44"/>
        <v>#DIV/0!</v>
      </c>
      <c r="F1431" t="e">
        <f t="shared" si="45"/>
        <v>#DIV/0!</v>
      </c>
    </row>
    <row r="1432" spans="1:6">
      <c r="A1432" t="s">
        <v>149</v>
      </c>
      <c r="B1432">
        <f>'Loans &amp; advances'!B780</f>
        <v>0</v>
      </c>
      <c r="C1432" s="28">
        <f>'Loans &amp; advances'!D780</f>
        <v>0</v>
      </c>
      <c r="D1432" s="47" t="e">
        <f>C1432/'A&amp;L'!$C$2</f>
        <v>#DIV/0!</v>
      </c>
      <c r="E1432" t="e">
        <f t="shared" si="44"/>
        <v>#DIV/0!</v>
      </c>
      <c r="F1432" t="e">
        <f t="shared" si="45"/>
        <v>#DIV/0!</v>
      </c>
    </row>
    <row r="1433" spans="1:6">
      <c r="A1433" t="s">
        <v>149</v>
      </c>
      <c r="B1433">
        <f>'Loans &amp; advances'!B781</f>
        <v>0</v>
      </c>
      <c r="C1433" s="28">
        <f>'Loans &amp; advances'!D781</f>
        <v>0</v>
      </c>
      <c r="D1433" s="47" t="e">
        <f>C1433/'A&amp;L'!$C$2</f>
        <v>#DIV/0!</v>
      </c>
      <c r="E1433" t="e">
        <f t="shared" si="44"/>
        <v>#DIV/0!</v>
      </c>
      <c r="F1433" t="e">
        <f t="shared" si="45"/>
        <v>#DIV/0!</v>
      </c>
    </row>
    <row r="1434" spans="1:6">
      <c r="A1434" t="s">
        <v>149</v>
      </c>
      <c r="B1434">
        <f>'Loans &amp; advances'!B782</f>
        <v>0</v>
      </c>
      <c r="C1434" s="28">
        <f>'Loans &amp; advances'!D782</f>
        <v>0</v>
      </c>
      <c r="D1434" s="47" t="e">
        <f>C1434/'A&amp;L'!$C$2</f>
        <v>#DIV/0!</v>
      </c>
      <c r="E1434" t="e">
        <f t="shared" si="44"/>
        <v>#DIV/0!</v>
      </c>
      <c r="F1434" t="e">
        <f t="shared" si="45"/>
        <v>#DIV/0!</v>
      </c>
    </row>
    <row r="1435" spans="1:6">
      <c r="A1435" t="s">
        <v>149</v>
      </c>
      <c r="B1435">
        <f>'Loans &amp; advances'!B783</f>
        <v>0</v>
      </c>
      <c r="C1435" s="28">
        <f>'Loans &amp; advances'!D783</f>
        <v>0</v>
      </c>
      <c r="D1435" s="47" t="e">
        <f>C1435/'A&amp;L'!$C$2</f>
        <v>#DIV/0!</v>
      </c>
      <c r="E1435" t="e">
        <f t="shared" si="44"/>
        <v>#DIV/0!</v>
      </c>
      <c r="F1435" t="e">
        <f t="shared" si="45"/>
        <v>#DIV/0!</v>
      </c>
    </row>
    <row r="1436" spans="1:6">
      <c r="A1436" t="s">
        <v>149</v>
      </c>
      <c r="B1436">
        <f>'Loans &amp; advances'!B784</f>
        <v>0</v>
      </c>
      <c r="C1436" s="28">
        <f>'Loans &amp; advances'!D784</f>
        <v>0</v>
      </c>
      <c r="D1436" s="47" t="e">
        <f>C1436/'A&amp;L'!$C$2</f>
        <v>#DIV/0!</v>
      </c>
      <c r="E1436" t="e">
        <f t="shared" si="44"/>
        <v>#DIV/0!</v>
      </c>
      <c r="F1436" t="e">
        <f t="shared" si="45"/>
        <v>#DIV/0!</v>
      </c>
    </row>
    <row r="1437" spans="1:6">
      <c r="A1437" t="s">
        <v>149</v>
      </c>
      <c r="B1437">
        <f>'Loans &amp; advances'!B785</f>
        <v>0</v>
      </c>
      <c r="C1437" s="28">
        <f>'Loans &amp; advances'!D785</f>
        <v>0</v>
      </c>
      <c r="D1437" s="47" t="e">
        <f>C1437/'A&amp;L'!$C$2</f>
        <v>#DIV/0!</v>
      </c>
      <c r="E1437" t="e">
        <f t="shared" si="44"/>
        <v>#DIV/0!</v>
      </c>
      <c r="F1437" t="e">
        <f t="shared" si="45"/>
        <v>#DIV/0!</v>
      </c>
    </row>
    <row r="1438" spans="1:6">
      <c r="A1438" t="s">
        <v>149</v>
      </c>
      <c r="B1438">
        <f>'Loans &amp; advances'!B786</f>
        <v>0</v>
      </c>
      <c r="C1438" s="28">
        <f>'Loans &amp; advances'!D786</f>
        <v>0</v>
      </c>
      <c r="D1438" s="47" t="e">
        <f>C1438/'A&amp;L'!$C$2</f>
        <v>#DIV/0!</v>
      </c>
      <c r="E1438" t="e">
        <f t="shared" si="44"/>
        <v>#DIV/0!</v>
      </c>
      <c r="F1438" t="e">
        <f t="shared" si="45"/>
        <v>#DIV/0!</v>
      </c>
    </row>
    <row r="1439" spans="1:6">
      <c r="A1439" t="s">
        <v>149</v>
      </c>
      <c r="B1439">
        <f>'Loans &amp; advances'!B787</f>
        <v>0</v>
      </c>
      <c r="C1439" s="28">
        <f>'Loans &amp; advances'!D787</f>
        <v>0</v>
      </c>
      <c r="D1439" s="47" t="e">
        <f>C1439/'A&amp;L'!$C$2</f>
        <v>#DIV/0!</v>
      </c>
      <c r="E1439" t="e">
        <f t="shared" si="44"/>
        <v>#DIV/0!</v>
      </c>
      <c r="F1439" t="e">
        <f t="shared" si="45"/>
        <v>#DIV/0!</v>
      </c>
    </row>
    <row r="1440" spans="1:6">
      <c r="A1440" t="s">
        <v>149</v>
      </c>
      <c r="B1440">
        <f>'Loans &amp; advances'!B788</f>
        <v>0</v>
      </c>
      <c r="C1440" s="28">
        <f>'Loans &amp; advances'!D788</f>
        <v>0</v>
      </c>
      <c r="D1440" s="47" t="e">
        <f>C1440/'A&amp;L'!$C$2</f>
        <v>#DIV/0!</v>
      </c>
      <c r="E1440" t="e">
        <f t="shared" si="44"/>
        <v>#DIV/0!</v>
      </c>
      <c r="F1440" t="e">
        <f t="shared" si="45"/>
        <v>#DIV/0!</v>
      </c>
    </row>
    <row r="1441" spans="1:6">
      <c r="A1441" t="s">
        <v>149</v>
      </c>
      <c r="B1441">
        <f>'Loans &amp; advances'!B789</f>
        <v>0</v>
      </c>
      <c r="C1441" s="28">
        <f>'Loans &amp; advances'!D789</f>
        <v>0</v>
      </c>
      <c r="D1441" s="47" t="e">
        <f>C1441/'A&amp;L'!$C$2</f>
        <v>#DIV/0!</v>
      </c>
      <c r="E1441" t="e">
        <f t="shared" si="44"/>
        <v>#DIV/0!</v>
      </c>
      <c r="F1441" t="e">
        <f t="shared" si="45"/>
        <v>#DIV/0!</v>
      </c>
    </row>
    <row r="1442" spans="1:6">
      <c r="A1442" t="s">
        <v>149</v>
      </c>
      <c r="B1442">
        <f>'Loans &amp; advances'!B790</f>
        <v>0</v>
      </c>
      <c r="C1442" s="28">
        <f>'Loans &amp; advances'!D790</f>
        <v>0</v>
      </c>
      <c r="D1442" s="47" t="e">
        <f>C1442/'A&amp;L'!$C$2</f>
        <v>#DIV/0!</v>
      </c>
      <c r="E1442" t="e">
        <f t="shared" si="44"/>
        <v>#DIV/0!</v>
      </c>
      <c r="F1442" t="e">
        <f t="shared" si="45"/>
        <v>#DIV/0!</v>
      </c>
    </row>
    <row r="1443" spans="1:6">
      <c r="A1443" t="s">
        <v>149</v>
      </c>
      <c r="B1443">
        <f>'Loans &amp; advances'!B791</f>
        <v>0</v>
      </c>
      <c r="C1443" s="28">
        <f>'Loans &amp; advances'!D791</f>
        <v>0</v>
      </c>
      <c r="D1443" s="47" t="e">
        <f>C1443/'A&amp;L'!$C$2</f>
        <v>#DIV/0!</v>
      </c>
      <c r="E1443" t="e">
        <f t="shared" si="44"/>
        <v>#DIV/0!</v>
      </c>
      <c r="F1443" t="e">
        <f t="shared" si="45"/>
        <v>#DIV/0!</v>
      </c>
    </row>
    <row r="1444" spans="1:6">
      <c r="A1444" t="s">
        <v>149</v>
      </c>
      <c r="B1444">
        <f>'Loans &amp; advances'!B792</f>
        <v>0</v>
      </c>
      <c r="C1444" s="28">
        <f>'Loans &amp; advances'!D792</f>
        <v>0</v>
      </c>
      <c r="D1444" s="47" t="e">
        <f>C1444/'A&amp;L'!$C$2</f>
        <v>#DIV/0!</v>
      </c>
      <c r="E1444" t="e">
        <f t="shared" si="44"/>
        <v>#DIV/0!</v>
      </c>
      <c r="F1444" t="e">
        <f t="shared" si="45"/>
        <v>#DIV/0!</v>
      </c>
    </row>
    <row r="1445" spans="1:6">
      <c r="A1445" t="s">
        <v>149</v>
      </c>
      <c r="B1445">
        <f>'Loans &amp; advances'!B793</f>
        <v>0</v>
      </c>
      <c r="C1445" s="28">
        <f>'Loans &amp; advances'!D793</f>
        <v>0</v>
      </c>
      <c r="D1445" s="47" t="e">
        <f>C1445/'A&amp;L'!$C$2</f>
        <v>#DIV/0!</v>
      </c>
      <c r="E1445" t="e">
        <f t="shared" si="44"/>
        <v>#DIV/0!</v>
      </c>
      <c r="F1445" t="e">
        <f t="shared" si="45"/>
        <v>#DIV/0!</v>
      </c>
    </row>
    <row r="1446" spans="1:6">
      <c r="A1446" t="s">
        <v>149</v>
      </c>
      <c r="B1446">
        <f>'Loans &amp; advances'!B794</f>
        <v>0</v>
      </c>
      <c r="C1446" s="28">
        <f>'Loans &amp; advances'!D794</f>
        <v>0</v>
      </c>
      <c r="D1446" s="47" t="e">
        <f>C1446/'A&amp;L'!$C$2</f>
        <v>#DIV/0!</v>
      </c>
      <c r="E1446" t="e">
        <f t="shared" si="44"/>
        <v>#DIV/0!</v>
      </c>
      <c r="F1446" t="e">
        <f t="shared" si="45"/>
        <v>#DIV/0!</v>
      </c>
    </row>
    <row r="1447" spans="1:6">
      <c r="A1447" t="s">
        <v>149</v>
      </c>
      <c r="B1447">
        <f>'Loans &amp; advances'!B795</f>
        <v>0</v>
      </c>
      <c r="C1447" s="28">
        <f>'Loans &amp; advances'!D795</f>
        <v>0</v>
      </c>
      <c r="D1447" s="47" t="e">
        <f>C1447/'A&amp;L'!$C$2</f>
        <v>#DIV/0!</v>
      </c>
      <c r="E1447" t="e">
        <f t="shared" si="44"/>
        <v>#DIV/0!</v>
      </c>
      <c r="F1447" t="e">
        <f t="shared" si="45"/>
        <v>#DIV/0!</v>
      </c>
    </row>
    <row r="1448" spans="1:6">
      <c r="A1448" t="s">
        <v>149</v>
      </c>
      <c r="B1448">
        <f>'Loans &amp; advances'!B796</f>
        <v>0</v>
      </c>
      <c r="C1448" s="28">
        <f>'Loans &amp; advances'!D796</f>
        <v>0</v>
      </c>
      <c r="D1448" s="47" t="e">
        <f>C1448/'A&amp;L'!$C$2</f>
        <v>#DIV/0!</v>
      </c>
      <c r="E1448" t="e">
        <f t="shared" si="44"/>
        <v>#DIV/0!</v>
      </c>
      <c r="F1448" t="e">
        <f t="shared" si="45"/>
        <v>#DIV/0!</v>
      </c>
    </row>
    <row r="1449" spans="1:6">
      <c r="A1449" t="s">
        <v>149</v>
      </c>
      <c r="B1449">
        <f>'Loans &amp; advances'!B797</f>
        <v>0</v>
      </c>
      <c r="C1449" s="28">
        <f>'Loans &amp; advances'!D797</f>
        <v>0</v>
      </c>
      <c r="D1449" s="47" t="e">
        <f>C1449/'A&amp;L'!$C$2</f>
        <v>#DIV/0!</v>
      </c>
      <c r="E1449" t="e">
        <f t="shared" si="44"/>
        <v>#DIV/0!</v>
      </c>
      <c r="F1449" t="e">
        <f t="shared" si="45"/>
        <v>#DIV/0!</v>
      </c>
    </row>
    <row r="1450" spans="1:6">
      <c r="A1450" t="s">
        <v>149</v>
      </c>
      <c r="B1450">
        <f>'Loans &amp; advances'!B798</f>
        <v>0</v>
      </c>
      <c r="C1450" s="28">
        <f>'Loans &amp; advances'!D798</f>
        <v>0</v>
      </c>
      <c r="D1450" s="47" t="e">
        <f>C1450/'A&amp;L'!$C$2</f>
        <v>#DIV/0!</v>
      </c>
      <c r="E1450" t="e">
        <f t="shared" si="44"/>
        <v>#DIV/0!</v>
      </c>
      <c r="F1450" t="e">
        <f t="shared" si="45"/>
        <v>#DIV/0!</v>
      </c>
    </row>
    <row r="1451" spans="1:6">
      <c r="A1451" t="s">
        <v>149</v>
      </c>
      <c r="B1451">
        <f>'Loans &amp; advances'!B799</f>
        <v>0</v>
      </c>
      <c r="C1451" s="28">
        <f>'Loans &amp; advances'!D799</f>
        <v>0</v>
      </c>
      <c r="D1451" s="47" t="e">
        <f>C1451/'A&amp;L'!$C$2</f>
        <v>#DIV/0!</v>
      </c>
      <c r="E1451" t="e">
        <f t="shared" si="44"/>
        <v>#DIV/0!</v>
      </c>
      <c r="F1451" t="e">
        <f t="shared" si="45"/>
        <v>#DIV/0!</v>
      </c>
    </row>
    <row r="1452" spans="1:6">
      <c r="A1452" t="s">
        <v>149</v>
      </c>
      <c r="B1452">
        <f>'Loans &amp; advances'!B800</f>
        <v>0</v>
      </c>
      <c r="C1452" s="28">
        <f>'Loans &amp; advances'!D800</f>
        <v>0</v>
      </c>
      <c r="D1452" s="47" t="e">
        <f>C1452/'A&amp;L'!$C$2</f>
        <v>#DIV/0!</v>
      </c>
      <c r="E1452" t="e">
        <f t="shared" si="44"/>
        <v>#DIV/0!</v>
      </c>
      <c r="F1452" t="e">
        <f t="shared" si="45"/>
        <v>#DIV/0!</v>
      </c>
    </row>
    <row r="1453" spans="1:6">
      <c r="A1453" t="s">
        <v>149</v>
      </c>
      <c r="B1453">
        <f>'Loans &amp; advances'!B801</f>
        <v>0</v>
      </c>
      <c r="C1453" s="28">
        <f>'Loans &amp; advances'!D801</f>
        <v>0</v>
      </c>
      <c r="D1453" s="47" t="e">
        <f>C1453/'A&amp;L'!$C$2</f>
        <v>#DIV/0!</v>
      </c>
      <c r="E1453" t="e">
        <f t="shared" si="44"/>
        <v>#DIV/0!</v>
      </c>
      <c r="F1453" t="e">
        <f t="shared" si="45"/>
        <v>#DIV/0!</v>
      </c>
    </row>
    <row r="1454" spans="1:6">
      <c r="A1454" t="s">
        <v>149</v>
      </c>
      <c r="B1454">
        <f>'Loans &amp; advances'!B802</f>
        <v>0</v>
      </c>
      <c r="C1454" s="28">
        <f>'Loans &amp; advances'!D802</f>
        <v>0</v>
      </c>
      <c r="D1454" s="47" t="e">
        <f>C1454/'A&amp;L'!$C$2</f>
        <v>#DIV/0!</v>
      </c>
      <c r="E1454" t="e">
        <f t="shared" si="44"/>
        <v>#DIV/0!</v>
      </c>
      <c r="F1454" t="e">
        <f t="shared" si="45"/>
        <v>#DIV/0!</v>
      </c>
    </row>
    <row r="1455" spans="1:6">
      <c r="A1455" t="s">
        <v>149</v>
      </c>
      <c r="B1455">
        <f>'Loans &amp; advances'!B803</f>
        <v>0</v>
      </c>
      <c r="C1455" s="28">
        <f>'Loans &amp; advances'!D803</f>
        <v>0</v>
      </c>
      <c r="D1455" s="47" t="e">
        <f>C1455/'A&amp;L'!$C$2</f>
        <v>#DIV/0!</v>
      </c>
      <c r="E1455" t="e">
        <f t="shared" si="44"/>
        <v>#DIV/0!</v>
      </c>
      <c r="F1455" t="e">
        <f t="shared" si="45"/>
        <v>#DIV/0!</v>
      </c>
    </row>
    <row r="1456" spans="1:6">
      <c r="A1456" t="s">
        <v>149</v>
      </c>
      <c r="B1456">
        <f>'Loans &amp; advances'!B804</f>
        <v>0</v>
      </c>
      <c r="C1456" s="28">
        <f>'Loans &amp; advances'!D804</f>
        <v>0</v>
      </c>
      <c r="D1456" s="47" t="e">
        <f>C1456/'A&amp;L'!$C$2</f>
        <v>#DIV/0!</v>
      </c>
      <c r="E1456" t="e">
        <f t="shared" si="44"/>
        <v>#DIV/0!</v>
      </c>
      <c r="F1456" t="e">
        <f t="shared" si="45"/>
        <v>#DIV/0!</v>
      </c>
    </row>
    <row r="1457" spans="1:6">
      <c r="A1457" t="s">
        <v>149</v>
      </c>
      <c r="B1457">
        <f>'Loans &amp; advances'!B805</f>
        <v>0</v>
      </c>
      <c r="C1457" s="28">
        <f>'Loans &amp; advances'!D805</f>
        <v>0</v>
      </c>
      <c r="D1457" s="47" t="e">
        <f>C1457/'A&amp;L'!$C$2</f>
        <v>#DIV/0!</v>
      </c>
      <c r="E1457" t="e">
        <f t="shared" si="44"/>
        <v>#DIV/0!</v>
      </c>
      <c r="F1457" t="e">
        <f t="shared" si="45"/>
        <v>#DIV/0!</v>
      </c>
    </row>
    <row r="1458" spans="1:6">
      <c r="A1458" t="s">
        <v>149</v>
      </c>
      <c r="B1458">
        <f>'Loans &amp; advances'!B806</f>
        <v>0</v>
      </c>
      <c r="C1458" s="28">
        <f>'Loans &amp; advances'!D806</f>
        <v>0</v>
      </c>
      <c r="D1458" s="47" t="e">
        <f>C1458/'A&amp;L'!$C$2</f>
        <v>#DIV/0!</v>
      </c>
      <c r="E1458" t="e">
        <f t="shared" si="44"/>
        <v>#DIV/0!</v>
      </c>
      <c r="F1458" t="e">
        <f t="shared" si="45"/>
        <v>#DIV/0!</v>
      </c>
    </row>
    <row r="1459" spans="1:6">
      <c r="A1459" t="s">
        <v>149</v>
      </c>
      <c r="B1459">
        <f>'Loans &amp; advances'!B807</f>
        <v>0</v>
      </c>
      <c r="C1459" s="28">
        <f>'Loans &amp; advances'!D807</f>
        <v>0</v>
      </c>
      <c r="D1459" s="47" t="e">
        <f>C1459/'A&amp;L'!$C$2</f>
        <v>#DIV/0!</v>
      </c>
      <c r="E1459" t="e">
        <f t="shared" si="44"/>
        <v>#DIV/0!</v>
      </c>
      <c r="F1459" t="e">
        <f t="shared" si="45"/>
        <v>#DIV/0!</v>
      </c>
    </row>
    <row r="1460" spans="1:6">
      <c r="A1460" t="s">
        <v>149</v>
      </c>
      <c r="B1460">
        <f>'Loans &amp; advances'!B808</f>
        <v>0</v>
      </c>
      <c r="C1460" s="28">
        <f>'Loans &amp; advances'!D808</f>
        <v>0</v>
      </c>
      <c r="D1460" s="47" t="e">
        <f>C1460/'A&amp;L'!$C$2</f>
        <v>#DIV/0!</v>
      </c>
      <c r="E1460" t="e">
        <f t="shared" si="44"/>
        <v>#DIV/0!</v>
      </c>
      <c r="F1460" t="e">
        <f t="shared" si="45"/>
        <v>#DIV/0!</v>
      </c>
    </row>
    <row r="1461" spans="1:6">
      <c r="A1461" t="s">
        <v>149</v>
      </c>
      <c r="B1461">
        <f>'Loans &amp; advances'!B809</f>
        <v>0</v>
      </c>
      <c r="C1461" s="28">
        <f>'Loans &amp; advances'!D809</f>
        <v>0</v>
      </c>
      <c r="D1461" s="47" t="e">
        <f>C1461/'A&amp;L'!$C$2</f>
        <v>#DIV/0!</v>
      </c>
      <c r="E1461" t="e">
        <f t="shared" si="44"/>
        <v>#DIV/0!</v>
      </c>
      <c r="F1461" t="e">
        <f t="shared" si="45"/>
        <v>#DIV/0!</v>
      </c>
    </row>
    <row r="1462" spans="1:6">
      <c r="A1462" t="s">
        <v>149</v>
      </c>
      <c r="B1462">
        <f>'Loans &amp; advances'!B810</f>
        <v>0</v>
      </c>
      <c r="C1462" s="28">
        <f>'Loans &amp; advances'!D810</f>
        <v>0</v>
      </c>
      <c r="D1462" s="47" t="e">
        <f>C1462/'A&amp;L'!$C$2</f>
        <v>#DIV/0!</v>
      </c>
      <c r="E1462" t="e">
        <f t="shared" si="44"/>
        <v>#DIV/0!</v>
      </c>
      <c r="F1462" t="e">
        <f t="shared" si="45"/>
        <v>#DIV/0!</v>
      </c>
    </row>
    <row r="1463" spans="1:6">
      <c r="A1463" t="s">
        <v>149</v>
      </c>
      <c r="B1463">
        <f>'Loans &amp; advances'!B811</f>
        <v>0</v>
      </c>
      <c r="C1463" s="28">
        <f>'Loans &amp; advances'!D811</f>
        <v>0</v>
      </c>
      <c r="D1463" s="47" t="e">
        <f>C1463/'A&amp;L'!$C$2</f>
        <v>#DIV/0!</v>
      </c>
      <c r="E1463" t="e">
        <f t="shared" si="44"/>
        <v>#DIV/0!</v>
      </c>
      <c r="F1463" t="e">
        <f t="shared" si="45"/>
        <v>#DIV/0!</v>
      </c>
    </row>
    <row r="1464" spans="1:6">
      <c r="A1464" t="s">
        <v>149</v>
      </c>
      <c r="B1464">
        <f>'Loans &amp; advances'!B812</f>
        <v>0</v>
      </c>
      <c r="C1464" s="28">
        <f>'Loans &amp; advances'!D812</f>
        <v>0</v>
      </c>
      <c r="D1464" s="47" t="e">
        <f>C1464/'A&amp;L'!$C$2</f>
        <v>#DIV/0!</v>
      </c>
      <c r="E1464" t="e">
        <f t="shared" si="44"/>
        <v>#DIV/0!</v>
      </c>
      <c r="F1464" t="e">
        <f t="shared" si="45"/>
        <v>#DIV/0!</v>
      </c>
    </row>
    <row r="1465" spans="1:6">
      <c r="A1465" t="s">
        <v>149</v>
      </c>
      <c r="B1465">
        <f>'Loans &amp; advances'!B813</f>
        <v>0</v>
      </c>
      <c r="C1465" s="28">
        <f>'Loans &amp; advances'!D813</f>
        <v>0</v>
      </c>
      <c r="D1465" s="47" t="e">
        <f>C1465/'A&amp;L'!$C$2</f>
        <v>#DIV/0!</v>
      </c>
      <c r="E1465" t="e">
        <f t="shared" si="44"/>
        <v>#DIV/0!</v>
      </c>
      <c r="F1465" t="e">
        <f t="shared" si="45"/>
        <v>#DIV/0!</v>
      </c>
    </row>
    <row r="1466" spans="1:6">
      <c r="A1466" t="s">
        <v>149</v>
      </c>
      <c r="B1466">
        <f>'Loans &amp; advances'!B814</f>
        <v>0</v>
      </c>
      <c r="C1466" s="28">
        <f>'Loans &amp; advances'!D814</f>
        <v>0</v>
      </c>
      <c r="D1466" s="47" t="e">
        <f>C1466/'A&amp;L'!$C$2</f>
        <v>#DIV/0!</v>
      </c>
      <c r="E1466" t="e">
        <f t="shared" si="44"/>
        <v>#DIV/0!</v>
      </c>
      <c r="F1466" t="e">
        <f t="shared" si="45"/>
        <v>#DIV/0!</v>
      </c>
    </row>
    <row r="1467" spans="1:6">
      <c r="A1467" t="s">
        <v>149</v>
      </c>
      <c r="B1467">
        <f>'Loans &amp; advances'!B815</f>
        <v>0</v>
      </c>
      <c r="C1467" s="28">
        <f>'Loans &amp; advances'!D815</f>
        <v>0</v>
      </c>
      <c r="D1467" s="47" t="e">
        <f>C1467/'A&amp;L'!$C$2</f>
        <v>#DIV/0!</v>
      </c>
      <c r="E1467" t="e">
        <f t="shared" si="44"/>
        <v>#DIV/0!</v>
      </c>
      <c r="F1467" t="e">
        <f t="shared" si="45"/>
        <v>#DIV/0!</v>
      </c>
    </row>
    <row r="1468" spans="1:6">
      <c r="A1468" t="s">
        <v>149</v>
      </c>
      <c r="B1468">
        <f>'Loans &amp; advances'!B816</f>
        <v>0</v>
      </c>
      <c r="C1468" s="28">
        <f>'Loans &amp; advances'!D816</f>
        <v>0</v>
      </c>
      <c r="D1468" s="47" t="e">
        <f>C1468/'A&amp;L'!$C$2</f>
        <v>#DIV/0!</v>
      </c>
      <c r="E1468" t="e">
        <f t="shared" si="44"/>
        <v>#DIV/0!</v>
      </c>
      <c r="F1468" t="e">
        <f t="shared" si="45"/>
        <v>#DIV/0!</v>
      </c>
    </row>
    <row r="1469" spans="1:6">
      <c r="A1469" t="s">
        <v>149</v>
      </c>
      <c r="B1469">
        <f>'Loans &amp; advances'!B817</f>
        <v>0</v>
      </c>
      <c r="C1469" s="28">
        <f>'Loans &amp; advances'!D817</f>
        <v>0</v>
      </c>
      <c r="D1469" s="47" t="e">
        <f>C1469/'A&amp;L'!$C$2</f>
        <v>#DIV/0!</v>
      </c>
      <c r="E1469" t="e">
        <f t="shared" si="44"/>
        <v>#DIV/0!</v>
      </c>
      <c r="F1469" t="e">
        <f t="shared" si="45"/>
        <v>#DIV/0!</v>
      </c>
    </row>
    <row r="1470" spans="1:6">
      <c r="A1470" t="s">
        <v>149</v>
      </c>
      <c r="B1470">
        <f>'Loans &amp; advances'!B818</f>
        <v>0</v>
      </c>
      <c r="C1470" s="28">
        <f>'Loans &amp; advances'!D818</f>
        <v>0</v>
      </c>
      <c r="D1470" s="47" t="e">
        <f>C1470/'A&amp;L'!$C$2</f>
        <v>#DIV/0!</v>
      </c>
      <c r="E1470" t="e">
        <f t="shared" si="44"/>
        <v>#DIV/0!</v>
      </c>
      <c r="F1470" t="e">
        <f t="shared" si="45"/>
        <v>#DIV/0!</v>
      </c>
    </row>
    <row r="1471" spans="1:6">
      <c r="A1471" t="s">
        <v>149</v>
      </c>
      <c r="B1471">
        <f>'Loans &amp; advances'!B819</f>
        <v>0</v>
      </c>
      <c r="C1471" s="28">
        <f>'Loans &amp; advances'!D819</f>
        <v>0</v>
      </c>
      <c r="D1471" s="47" t="e">
        <f>C1471/'A&amp;L'!$C$2</f>
        <v>#DIV/0!</v>
      </c>
      <c r="E1471" t="e">
        <f t="shared" si="44"/>
        <v>#DIV/0!</v>
      </c>
      <c r="F1471" t="e">
        <f t="shared" si="45"/>
        <v>#DIV/0!</v>
      </c>
    </row>
    <row r="1472" spans="1:6">
      <c r="A1472" t="s">
        <v>149</v>
      </c>
      <c r="B1472">
        <f>'Loans &amp; advances'!B820</f>
        <v>0</v>
      </c>
      <c r="C1472" s="28">
        <f>'Loans &amp; advances'!D820</f>
        <v>0</v>
      </c>
      <c r="D1472" s="47" t="e">
        <f>C1472/'A&amp;L'!$C$2</f>
        <v>#DIV/0!</v>
      </c>
      <c r="E1472" t="e">
        <f t="shared" si="44"/>
        <v>#DIV/0!</v>
      </c>
      <c r="F1472" t="e">
        <f t="shared" si="45"/>
        <v>#DIV/0!</v>
      </c>
    </row>
    <row r="1473" spans="1:6">
      <c r="A1473" t="s">
        <v>149</v>
      </c>
      <c r="B1473">
        <f>'Loans &amp; advances'!B821</f>
        <v>0</v>
      </c>
      <c r="C1473" s="28">
        <f>'Loans &amp; advances'!D821</f>
        <v>0</v>
      </c>
      <c r="D1473" s="47" t="e">
        <f>C1473/'A&amp;L'!$C$2</f>
        <v>#DIV/0!</v>
      </c>
      <c r="E1473" t="e">
        <f t="shared" si="44"/>
        <v>#DIV/0!</v>
      </c>
      <c r="F1473" t="e">
        <f t="shared" si="45"/>
        <v>#DIV/0!</v>
      </c>
    </row>
    <row r="1474" spans="1:6">
      <c r="A1474" t="s">
        <v>149</v>
      </c>
      <c r="B1474">
        <f>'Loans &amp; advances'!B822</f>
        <v>0</v>
      </c>
      <c r="C1474" s="28">
        <f>'Loans &amp; advances'!D822</f>
        <v>0</v>
      </c>
      <c r="D1474" s="47" t="e">
        <f>C1474/'A&amp;L'!$C$2</f>
        <v>#DIV/0!</v>
      </c>
      <c r="E1474" t="e">
        <f t="shared" si="44"/>
        <v>#DIV/0!</v>
      </c>
      <c r="F1474" t="e">
        <f t="shared" si="45"/>
        <v>#DIV/0!</v>
      </c>
    </row>
    <row r="1475" spans="1:6">
      <c r="A1475" t="s">
        <v>149</v>
      </c>
      <c r="B1475">
        <f>'Loans &amp; advances'!B823</f>
        <v>0</v>
      </c>
      <c r="C1475" s="28">
        <f>'Loans &amp; advances'!D823</f>
        <v>0</v>
      </c>
      <c r="D1475" s="47" t="e">
        <f>C1475/'A&amp;L'!$C$2</f>
        <v>#DIV/0!</v>
      </c>
      <c r="E1475" t="e">
        <f t="shared" si="44"/>
        <v>#DIV/0!</v>
      </c>
      <c r="F1475" t="e">
        <f t="shared" si="45"/>
        <v>#DIV/0!</v>
      </c>
    </row>
    <row r="1476" spans="1:6">
      <c r="A1476" t="s">
        <v>149</v>
      </c>
      <c r="B1476">
        <f>'Loans &amp; advances'!B824</f>
        <v>0</v>
      </c>
      <c r="C1476" s="28">
        <f>'Loans &amp; advances'!D824</f>
        <v>0</v>
      </c>
      <c r="D1476" s="47" t="e">
        <f>C1476/'A&amp;L'!$C$2</f>
        <v>#DIV/0!</v>
      </c>
      <c r="E1476" t="e">
        <f t="shared" si="44"/>
        <v>#DIV/0!</v>
      </c>
      <c r="F1476" t="e">
        <f t="shared" si="45"/>
        <v>#DIV/0!</v>
      </c>
    </row>
    <row r="1477" spans="1:6">
      <c r="A1477" t="s">
        <v>149</v>
      </c>
      <c r="B1477">
        <f>'Loans &amp; advances'!B825</f>
        <v>0</v>
      </c>
      <c r="C1477" s="28">
        <f>'Loans &amp; advances'!D825</f>
        <v>0</v>
      </c>
      <c r="D1477" s="47" t="e">
        <f>C1477/'A&amp;L'!$C$2</f>
        <v>#DIV/0!</v>
      </c>
      <c r="E1477" t="e">
        <f t="shared" si="44"/>
        <v>#DIV/0!</v>
      </c>
      <c r="F1477" t="e">
        <f t="shared" si="45"/>
        <v>#DIV/0!</v>
      </c>
    </row>
    <row r="1478" spans="1:6">
      <c r="A1478" t="s">
        <v>149</v>
      </c>
      <c r="B1478">
        <f>'Loans &amp; advances'!B826</f>
        <v>0</v>
      </c>
      <c r="C1478" s="28">
        <f>'Loans &amp; advances'!D826</f>
        <v>0</v>
      </c>
      <c r="D1478" s="47" t="e">
        <f>C1478/'A&amp;L'!$C$2</f>
        <v>#DIV/0!</v>
      </c>
      <c r="E1478" t="e">
        <f t="shared" si="44"/>
        <v>#DIV/0!</v>
      </c>
      <c r="F1478" t="e">
        <f t="shared" si="45"/>
        <v>#DIV/0!</v>
      </c>
    </row>
    <row r="1479" spans="1:6">
      <c r="A1479" t="s">
        <v>149</v>
      </c>
      <c r="B1479">
        <f>'Loans &amp; advances'!B827</f>
        <v>0</v>
      </c>
      <c r="C1479" s="28">
        <f>'Loans &amp; advances'!D827</f>
        <v>0</v>
      </c>
      <c r="D1479" s="47" t="e">
        <f>C1479/'A&amp;L'!$C$2</f>
        <v>#DIV/0!</v>
      </c>
      <c r="E1479" t="e">
        <f t="shared" ref="E1479:E1542" si="46">RANK(D1479,$D$6:$D$1655,0)</f>
        <v>#DIV/0!</v>
      </c>
      <c r="F1479" t="e">
        <f t="shared" ref="F1479:F1542" si="47">IF(E1479&gt;1," ",IF(AND(E1479=1,B1479=$B$1),"FALSE",TRUE))</f>
        <v>#DIV/0!</v>
      </c>
    </row>
    <row r="1480" spans="1:6">
      <c r="A1480" t="s">
        <v>149</v>
      </c>
      <c r="B1480">
        <f>'Loans &amp; advances'!B828</f>
        <v>0</v>
      </c>
      <c r="C1480" s="28">
        <f>'Loans &amp; advances'!D828</f>
        <v>0</v>
      </c>
      <c r="D1480" s="47" t="e">
        <f>C1480/'A&amp;L'!$C$2</f>
        <v>#DIV/0!</v>
      </c>
      <c r="E1480" t="e">
        <f t="shared" si="46"/>
        <v>#DIV/0!</v>
      </c>
      <c r="F1480" t="e">
        <f t="shared" si="47"/>
        <v>#DIV/0!</v>
      </c>
    </row>
    <row r="1481" spans="1:6">
      <c r="A1481" t="s">
        <v>149</v>
      </c>
      <c r="B1481">
        <f>'Loans &amp; advances'!B829</f>
        <v>0</v>
      </c>
      <c r="C1481" s="28">
        <f>'Loans &amp; advances'!D829</f>
        <v>0</v>
      </c>
      <c r="D1481" s="47" t="e">
        <f>C1481/'A&amp;L'!$C$2</f>
        <v>#DIV/0!</v>
      </c>
      <c r="E1481" t="e">
        <f t="shared" si="46"/>
        <v>#DIV/0!</v>
      </c>
      <c r="F1481" t="e">
        <f t="shared" si="47"/>
        <v>#DIV/0!</v>
      </c>
    </row>
    <row r="1482" spans="1:6">
      <c r="A1482" t="s">
        <v>149</v>
      </c>
      <c r="B1482">
        <f>'Loans &amp; advances'!B830</f>
        <v>0</v>
      </c>
      <c r="C1482" s="28">
        <f>'Loans &amp; advances'!D830</f>
        <v>0</v>
      </c>
      <c r="D1482" s="47" t="e">
        <f>C1482/'A&amp;L'!$C$2</f>
        <v>#DIV/0!</v>
      </c>
      <c r="E1482" t="e">
        <f t="shared" si="46"/>
        <v>#DIV/0!</v>
      </c>
      <c r="F1482" t="e">
        <f t="shared" si="47"/>
        <v>#DIV/0!</v>
      </c>
    </row>
    <row r="1483" spans="1:6">
      <c r="A1483" t="s">
        <v>149</v>
      </c>
      <c r="B1483">
        <f>'Loans &amp; advances'!B831</f>
        <v>0</v>
      </c>
      <c r="C1483" s="28">
        <f>'Loans &amp; advances'!D831</f>
        <v>0</v>
      </c>
      <c r="D1483" s="47" t="e">
        <f>C1483/'A&amp;L'!$C$2</f>
        <v>#DIV/0!</v>
      </c>
      <c r="E1483" t="e">
        <f t="shared" si="46"/>
        <v>#DIV/0!</v>
      </c>
      <c r="F1483" t="e">
        <f t="shared" si="47"/>
        <v>#DIV/0!</v>
      </c>
    </row>
    <row r="1484" spans="1:6">
      <c r="A1484" t="s">
        <v>149</v>
      </c>
      <c r="B1484">
        <f>'Loans &amp; advances'!B832</f>
        <v>0</v>
      </c>
      <c r="C1484" s="28">
        <f>'Loans &amp; advances'!D832</f>
        <v>0</v>
      </c>
      <c r="D1484" s="47" t="e">
        <f>C1484/'A&amp;L'!$C$2</f>
        <v>#DIV/0!</v>
      </c>
      <c r="E1484" t="e">
        <f t="shared" si="46"/>
        <v>#DIV/0!</v>
      </c>
      <c r="F1484" t="e">
        <f t="shared" si="47"/>
        <v>#DIV/0!</v>
      </c>
    </row>
    <row r="1485" spans="1:6">
      <c r="A1485" t="s">
        <v>149</v>
      </c>
      <c r="B1485">
        <f>'Loans &amp; advances'!B833</f>
        <v>0</v>
      </c>
      <c r="C1485" s="28">
        <f>'Loans &amp; advances'!D833</f>
        <v>0</v>
      </c>
      <c r="D1485" s="47" t="e">
        <f>C1485/'A&amp;L'!$C$2</f>
        <v>#DIV/0!</v>
      </c>
      <c r="E1485" t="e">
        <f t="shared" si="46"/>
        <v>#DIV/0!</v>
      </c>
      <c r="F1485" t="e">
        <f t="shared" si="47"/>
        <v>#DIV/0!</v>
      </c>
    </row>
    <row r="1486" spans="1:6">
      <c r="A1486" t="s">
        <v>149</v>
      </c>
      <c r="B1486">
        <f>'Loans &amp; advances'!B834</f>
        <v>0</v>
      </c>
      <c r="C1486" s="28">
        <f>'Loans &amp; advances'!D834</f>
        <v>0</v>
      </c>
      <c r="D1486" s="47" t="e">
        <f>C1486/'A&amp;L'!$C$2</f>
        <v>#DIV/0!</v>
      </c>
      <c r="E1486" t="e">
        <f t="shared" si="46"/>
        <v>#DIV/0!</v>
      </c>
      <c r="F1486" t="e">
        <f t="shared" si="47"/>
        <v>#DIV/0!</v>
      </c>
    </row>
    <row r="1487" spans="1:6">
      <c r="A1487" t="s">
        <v>149</v>
      </c>
      <c r="B1487">
        <f>'Loans &amp; advances'!B835</f>
        <v>0</v>
      </c>
      <c r="C1487" s="28">
        <f>'Loans &amp; advances'!D835</f>
        <v>0</v>
      </c>
      <c r="D1487" s="47" t="e">
        <f>C1487/'A&amp;L'!$C$2</f>
        <v>#DIV/0!</v>
      </c>
      <c r="E1487" t="e">
        <f t="shared" si="46"/>
        <v>#DIV/0!</v>
      </c>
      <c r="F1487" t="e">
        <f t="shared" si="47"/>
        <v>#DIV/0!</v>
      </c>
    </row>
    <row r="1488" spans="1:6">
      <c r="A1488" t="s">
        <v>149</v>
      </c>
      <c r="B1488">
        <f>'Loans &amp; advances'!B836</f>
        <v>0</v>
      </c>
      <c r="C1488" s="28">
        <f>'Loans &amp; advances'!D836</f>
        <v>0</v>
      </c>
      <c r="D1488" s="47" t="e">
        <f>C1488/'A&amp;L'!$C$2</f>
        <v>#DIV/0!</v>
      </c>
      <c r="E1488" t="e">
        <f t="shared" si="46"/>
        <v>#DIV/0!</v>
      </c>
      <c r="F1488" t="e">
        <f t="shared" si="47"/>
        <v>#DIV/0!</v>
      </c>
    </row>
    <row r="1489" spans="1:6">
      <c r="A1489" t="s">
        <v>149</v>
      </c>
      <c r="B1489">
        <f>'Loans &amp; advances'!B837</f>
        <v>0</v>
      </c>
      <c r="C1489" s="28">
        <f>'Loans &amp; advances'!D837</f>
        <v>0</v>
      </c>
      <c r="D1489" s="47" t="e">
        <f>C1489/'A&amp;L'!$C$2</f>
        <v>#DIV/0!</v>
      </c>
      <c r="E1489" t="e">
        <f t="shared" si="46"/>
        <v>#DIV/0!</v>
      </c>
      <c r="F1489" t="e">
        <f t="shared" si="47"/>
        <v>#DIV/0!</v>
      </c>
    </row>
    <row r="1490" spans="1:6">
      <c r="A1490" t="s">
        <v>149</v>
      </c>
      <c r="B1490">
        <f>'Loans &amp; advances'!B838</f>
        <v>0</v>
      </c>
      <c r="C1490" s="28">
        <f>'Loans &amp; advances'!D838</f>
        <v>0</v>
      </c>
      <c r="D1490" s="47" t="e">
        <f>C1490/'A&amp;L'!$C$2</f>
        <v>#DIV/0!</v>
      </c>
      <c r="E1490" t="e">
        <f t="shared" si="46"/>
        <v>#DIV/0!</v>
      </c>
      <c r="F1490" t="e">
        <f t="shared" si="47"/>
        <v>#DIV/0!</v>
      </c>
    </row>
    <row r="1491" spans="1:6">
      <c r="A1491" t="s">
        <v>149</v>
      </c>
      <c r="B1491">
        <f>'Loans &amp; advances'!B839</f>
        <v>0</v>
      </c>
      <c r="C1491" s="28">
        <f>'Loans &amp; advances'!D839</f>
        <v>0</v>
      </c>
      <c r="D1491" s="47" t="e">
        <f>C1491/'A&amp;L'!$C$2</f>
        <v>#DIV/0!</v>
      </c>
      <c r="E1491" t="e">
        <f t="shared" si="46"/>
        <v>#DIV/0!</v>
      </c>
      <c r="F1491" t="e">
        <f t="shared" si="47"/>
        <v>#DIV/0!</v>
      </c>
    </row>
    <row r="1492" spans="1:6">
      <c r="A1492" t="s">
        <v>149</v>
      </c>
      <c r="B1492">
        <f>'Loans &amp; advances'!B840</f>
        <v>0</v>
      </c>
      <c r="C1492" s="28">
        <f>'Loans &amp; advances'!D840</f>
        <v>0</v>
      </c>
      <c r="D1492" s="47" t="e">
        <f>C1492/'A&amp;L'!$C$2</f>
        <v>#DIV/0!</v>
      </c>
      <c r="E1492" t="e">
        <f t="shared" si="46"/>
        <v>#DIV/0!</v>
      </c>
      <c r="F1492" t="e">
        <f t="shared" si="47"/>
        <v>#DIV/0!</v>
      </c>
    </row>
    <row r="1493" spans="1:6">
      <c r="A1493" t="s">
        <v>149</v>
      </c>
      <c r="B1493">
        <f>'Loans &amp; advances'!B841</f>
        <v>0</v>
      </c>
      <c r="C1493" s="28">
        <f>'Loans &amp; advances'!D841</f>
        <v>0</v>
      </c>
      <c r="D1493" s="47" t="e">
        <f>C1493/'A&amp;L'!$C$2</f>
        <v>#DIV/0!</v>
      </c>
      <c r="E1493" t="e">
        <f t="shared" si="46"/>
        <v>#DIV/0!</v>
      </c>
      <c r="F1493" t="e">
        <f t="shared" si="47"/>
        <v>#DIV/0!</v>
      </c>
    </row>
    <row r="1494" spans="1:6">
      <c r="A1494" t="s">
        <v>149</v>
      </c>
      <c r="B1494">
        <f>'Loans &amp; advances'!B842</f>
        <v>0</v>
      </c>
      <c r="C1494" s="28">
        <f>'Loans &amp; advances'!D842</f>
        <v>0</v>
      </c>
      <c r="D1494" s="47" t="e">
        <f>C1494/'A&amp;L'!$C$2</f>
        <v>#DIV/0!</v>
      </c>
      <c r="E1494" t="e">
        <f t="shared" si="46"/>
        <v>#DIV/0!</v>
      </c>
      <c r="F1494" t="e">
        <f t="shared" si="47"/>
        <v>#DIV/0!</v>
      </c>
    </row>
    <row r="1495" spans="1:6">
      <c r="A1495" t="s">
        <v>149</v>
      </c>
      <c r="B1495">
        <f>'Loans &amp; advances'!B843</f>
        <v>0</v>
      </c>
      <c r="C1495" s="28">
        <f>'Loans &amp; advances'!D843</f>
        <v>0</v>
      </c>
      <c r="D1495" s="47" t="e">
        <f>C1495/'A&amp;L'!$C$2</f>
        <v>#DIV/0!</v>
      </c>
      <c r="E1495" t="e">
        <f t="shared" si="46"/>
        <v>#DIV/0!</v>
      </c>
      <c r="F1495" t="e">
        <f t="shared" si="47"/>
        <v>#DIV/0!</v>
      </c>
    </row>
    <row r="1496" spans="1:6">
      <c r="A1496" t="s">
        <v>149</v>
      </c>
      <c r="B1496">
        <f>'Loans &amp; advances'!B844</f>
        <v>0</v>
      </c>
      <c r="C1496" s="28">
        <f>'Loans &amp; advances'!D844</f>
        <v>0</v>
      </c>
      <c r="D1496" s="47" t="e">
        <f>C1496/'A&amp;L'!$C$2</f>
        <v>#DIV/0!</v>
      </c>
      <c r="E1496" t="e">
        <f t="shared" si="46"/>
        <v>#DIV/0!</v>
      </c>
      <c r="F1496" t="e">
        <f t="shared" si="47"/>
        <v>#DIV/0!</v>
      </c>
    </row>
    <row r="1497" spans="1:6">
      <c r="A1497" t="s">
        <v>149</v>
      </c>
      <c r="B1497">
        <f>'Loans &amp; advances'!B845</f>
        <v>0</v>
      </c>
      <c r="C1497" s="28">
        <f>'Loans &amp; advances'!D845</f>
        <v>0</v>
      </c>
      <c r="D1497" s="47" t="e">
        <f>C1497/'A&amp;L'!$C$2</f>
        <v>#DIV/0!</v>
      </c>
      <c r="E1497" t="e">
        <f t="shared" si="46"/>
        <v>#DIV/0!</v>
      </c>
      <c r="F1497" t="e">
        <f t="shared" si="47"/>
        <v>#DIV/0!</v>
      </c>
    </row>
    <row r="1498" spans="1:6">
      <c r="A1498" t="s">
        <v>149</v>
      </c>
      <c r="B1498">
        <f>'Loans &amp; advances'!B846</f>
        <v>0</v>
      </c>
      <c r="C1498" s="28">
        <f>'Loans &amp; advances'!D846</f>
        <v>0</v>
      </c>
      <c r="D1498" s="47" t="e">
        <f>C1498/'A&amp;L'!$C$2</f>
        <v>#DIV/0!</v>
      </c>
      <c r="E1498" t="e">
        <f t="shared" si="46"/>
        <v>#DIV/0!</v>
      </c>
      <c r="F1498" t="e">
        <f t="shared" si="47"/>
        <v>#DIV/0!</v>
      </c>
    </row>
    <row r="1499" spans="1:6">
      <c r="A1499" t="s">
        <v>149</v>
      </c>
      <c r="B1499">
        <f>'Loans &amp; advances'!B847</f>
        <v>0</v>
      </c>
      <c r="C1499" s="28">
        <f>'Loans &amp; advances'!D847</f>
        <v>0</v>
      </c>
      <c r="D1499" s="47" t="e">
        <f>C1499/'A&amp;L'!$C$2</f>
        <v>#DIV/0!</v>
      </c>
      <c r="E1499" t="e">
        <f t="shared" si="46"/>
        <v>#DIV/0!</v>
      </c>
      <c r="F1499" t="e">
        <f t="shared" si="47"/>
        <v>#DIV/0!</v>
      </c>
    </row>
    <row r="1500" spans="1:6">
      <c r="A1500" t="s">
        <v>149</v>
      </c>
      <c r="B1500">
        <f>'Loans &amp; advances'!B848</f>
        <v>0</v>
      </c>
      <c r="C1500" s="28">
        <f>'Loans &amp; advances'!D848</f>
        <v>0</v>
      </c>
      <c r="D1500" s="47" t="e">
        <f>C1500/'A&amp;L'!$C$2</f>
        <v>#DIV/0!</v>
      </c>
      <c r="E1500" t="e">
        <f t="shared" si="46"/>
        <v>#DIV/0!</v>
      </c>
      <c r="F1500" t="e">
        <f t="shared" si="47"/>
        <v>#DIV/0!</v>
      </c>
    </row>
    <row r="1501" spans="1:6">
      <c r="A1501" t="s">
        <v>149</v>
      </c>
      <c r="B1501">
        <f>'Loans &amp; advances'!B849</f>
        <v>0</v>
      </c>
      <c r="C1501" s="28">
        <f>'Loans &amp; advances'!D849</f>
        <v>0</v>
      </c>
      <c r="D1501" s="47" t="e">
        <f>C1501/'A&amp;L'!$C$2</f>
        <v>#DIV/0!</v>
      </c>
      <c r="E1501" t="e">
        <f t="shared" si="46"/>
        <v>#DIV/0!</v>
      </c>
      <c r="F1501" t="e">
        <f t="shared" si="47"/>
        <v>#DIV/0!</v>
      </c>
    </row>
    <row r="1502" spans="1:6">
      <c r="A1502" t="s">
        <v>149</v>
      </c>
      <c r="B1502">
        <f>'Loans &amp; advances'!B850</f>
        <v>0</v>
      </c>
      <c r="C1502" s="28">
        <f>'Loans &amp; advances'!D850</f>
        <v>0</v>
      </c>
      <c r="D1502" s="47" t="e">
        <f>C1502/'A&amp;L'!$C$2</f>
        <v>#DIV/0!</v>
      </c>
      <c r="E1502" t="e">
        <f t="shared" si="46"/>
        <v>#DIV/0!</v>
      </c>
      <c r="F1502" t="e">
        <f t="shared" si="47"/>
        <v>#DIV/0!</v>
      </c>
    </row>
    <row r="1503" spans="1:6">
      <c r="A1503" t="s">
        <v>149</v>
      </c>
      <c r="B1503">
        <f>'Loans &amp; advances'!B851</f>
        <v>0</v>
      </c>
      <c r="C1503" s="28">
        <f>'Loans &amp; advances'!D851</f>
        <v>0</v>
      </c>
      <c r="D1503" s="47" t="e">
        <f>C1503/'A&amp;L'!$C$2</f>
        <v>#DIV/0!</v>
      </c>
      <c r="E1503" t="e">
        <f t="shared" si="46"/>
        <v>#DIV/0!</v>
      </c>
      <c r="F1503" t="e">
        <f t="shared" si="47"/>
        <v>#DIV/0!</v>
      </c>
    </row>
    <row r="1504" spans="1:6">
      <c r="A1504" t="s">
        <v>149</v>
      </c>
      <c r="B1504">
        <f>'Loans &amp; advances'!B852</f>
        <v>0</v>
      </c>
      <c r="C1504" s="28">
        <f>'Loans &amp; advances'!D852</f>
        <v>0</v>
      </c>
      <c r="D1504" s="47" t="e">
        <f>C1504/'A&amp;L'!$C$2</f>
        <v>#DIV/0!</v>
      </c>
      <c r="E1504" t="e">
        <f t="shared" si="46"/>
        <v>#DIV/0!</v>
      </c>
      <c r="F1504" t="e">
        <f t="shared" si="47"/>
        <v>#DIV/0!</v>
      </c>
    </row>
    <row r="1505" spans="1:6">
      <c r="A1505" t="s">
        <v>149</v>
      </c>
      <c r="B1505">
        <f>'Loans &amp; advances'!B853</f>
        <v>0</v>
      </c>
      <c r="C1505" s="28">
        <f>'Loans &amp; advances'!D853</f>
        <v>0</v>
      </c>
      <c r="D1505" s="47" t="e">
        <f>C1505/'A&amp;L'!$C$2</f>
        <v>#DIV/0!</v>
      </c>
      <c r="E1505" t="e">
        <f t="shared" si="46"/>
        <v>#DIV/0!</v>
      </c>
      <c r="F1505" t="e">
        <f t="shared" si="47"/>
        <v>#DIV/0!</v>
      </c>
    </row>
    <row r="1506" spans="1:6">
      <c r="A1506" t="s">
        <v>149</v>
      </c>
      <c r="B1506">
        <f>'Loans &amp; advances'!B854</f>
        <v>0</v>
      </c>
      <c r="C1506" s="28">
        <f>'Loans &amp; advances'!D854</f>
        <v>0</v>
      </c>
      <c r="D1506" s="47" t="e">
        <f>C1506/'A&amp;L'!$C$2</f>
        <v>#DIV/0!</v>
      </c>
      <c r="E1506" t="e">
        <f t="shared" si="46"/>
        <v>#DIV/0!</v>
      </c>
      <c r="F1506" t="e">
        <f t="shared" si="47"/>
        <v>#DIV/0!</v>
      </c>
    </row>
    <row r="1507" spans="1:6">
      <c r="A1507" t="s">
        <v>149</v>
      </c>
      <c r="B1507">
        <f>'Loans &amp; advances'!B855</f>
        <v>0</v>
      </c>
      <c r="C1507" s="28">
        <f>'Loans &amp; advances'!D855</f>
        <v>0</v>
      </c>
      <c r="D1507" s="47" t="e">
        <f>C1507/'A&amp;L'!$C$2</f>
        <v>#DIV/0!</v>
      </c>
      <c r="E1507" t="e">
        <f t="shared" si="46"/>
        <v>#DIV/0!</v>
      </c>
      <c r="F1507" t="e">
        <f t="shared" si="47"/>
        <v>#DIV/0!</v>
      </c>
    </row>
    <row r="1508" spans="1:6">
      <c r="A1508" t="s">
        <v>149</v>
      </c>
      <c r="B1508">
        <f>'Loans &amp; advances'!B856</f>
        <v>0</v>
      </c>
      <c r="C1508" s="28">
        <f>'Loans &amp; advances'!D856</f>
        <v>0</v>
      </c>
      <c r="D1508" s="47" t="e">
        <f>C1508/'A&amp;L'!$C$2</f>
        <v>#DIV/0!</v>
      </c>
      <c r="E1508" t="e">
        <f t="shared" si="46"/>
        <v>#DIV/0!</v>
      </c>
      <c r="F1508" t="e">
        <f t="shared" si="47"/>
        <v>#DIV/0!</v>
      </c>
    </row>
    <row r="1509" spans="1:6">
      <c r="A1509" t="s">
        <v>149</v>
      </c>
      <c r="B1509">
        <f>'Loans &amp; advances'!B857</f>
        <v>0</v>
      </c>
      <c r="C1509" s="28">
        <f>'Loans &amp; advances'!D857</f>
        <v>0</v>
      </c>
      <c r="D1509" s="47" t="e">
        <f>C1509/'A&amp;L'!$C$2</f>
        <v>#DIV/0!</v>
      </c>
      <c r="E1509" t="e">
        <f t="shared" si="46"/>
        <v>#DIV/0!</v>
      </c>
      <c r="F1509" t="e">
        <f t="shared" si="47"/>
        <v>#DIV/0!</v>
      </c>
    </row>
    <row r="1510" spans="1:6">
      <c r="A1510" t="s">
        <v>149</v>
      </c>
      <c r="B1510">
        <f>'Loans &amp; advances'!B858</f>
        <v>0</v>
      </c>
      <c r="C1510" s="28">
        <f>'Loans &amp; advances'!D858</f>
        <v>0</v>
      </c>
      <c r="D1510" s="47" t="e">
        <f>C1510/'A&amp;L'!$C$2</f>
        <v>#DIV/0!</v>
      </c>
      <c r="E1510" t="e">
        <f t="shared" si="46"/>
        <v>#DIV/0!</v>
      </c>
      <c r="F1510" t="e">
        <f t="shared" si="47"/>
        <v>#DIV/0!</v>
      </c>
    </row>
    <row r="1511" spans="1:6">
      <c r="A1511" t="s">
        <v>149</v>
      </c>
      <c r="B1511">
        <f>'Loans &amp; advances'!B859</f>
        <v>0</v>
      </c>
      <c r="C1511" s="28">
        <f>'Loans &amp; advances'!D859</f>
        <v>0</v>
      </c>
      <c r="D1511" s="47" t="e">
        <f>C1511/'A&amp;L'!$C$2</f>
        <v>#DIV/0!</v>
      </c>
      <c r="E1511" t="e">
        <f t="shared" si="46"/>
        <v>#DIV/0!</v>
      </c>
      <c r="F1511" t="e">
        <f t="shared" si="47"/>
        <v>#DIV/0!</v>
      </c>
    </row>
    <row r="1512" spans="1:6">
      <c r="A1512" t="s">
        <v>149</v>
      </c>
      <c r="B1512">
        <f>'Loans &amp; advances'!B860</f>
        <v>0</v>
      </c>
      <c r="C1512" s="28">
        <f>'Loans &amp; advances'!D860</f>
        <v>0</v>
      </c>
      <c r="D1512" s="47" t="e">
        <f>C1512/'A&amp;L'!$C$2</f>
        <v>#DIV/0!</v>
      </c>
      <c r="E1512" t="e">
        <f t="shared" si="46"/>
        <v>#DIV/0!</v>
      </c>
      <c r="F1512" t="e">
        <f t="shared" si="47"/>
        <v>#DIV/0!</v>
      </c>
    </row>
    <row r="1513" spans="1:6">
      <c r="A1513" t="s">
        <v>149</v>
      </c>
      <c r="B1513">
        <f>'Loans &amp; advances'!B861</f>
        <v>0</v>
      </c>
      <c r="C1513" s="28">
        <f>'Loans &amp; advances'!D861</f>
        <v>0</v>
      </c>
      <c r="D1513" s="47" t="e">
        <f>C1513/'A&amp;L'!$C$2</f>
        <v>#DIV/0!</v>
      </c>
      <c r="E1513" t="e">
        <f t="shared" si="46"/>
        <v>#DIV/0!</v>
      </c>
      <c r="F1513" t="e">
        <f t="shared" si="47"/>
        <v>#DIV/0!</v>
      </c>
    </row>
    <row r="1514" spans="1:6">
      <c r="A1514" t="s">
        <v>149</v>
      </c>
      <c r="B1514">
        <f>'Loans &amp; advances'!B862</f>
        <v>0</v>
      </c>
      <c r="C1514" s="28">
        <f>'Loans &amp; advances'!D862</f>
        <v>0</v>
      </c>
      <c r="D1514" s="47" t="e">
        <f>C1514/'A&amp;L'!$C$2</f>
        <v>#DIV/0!</v>
      </c>
      <c r="E1514" t="e">
        <f t="shared" si="46"/>
        <v>#DIV/0!</v>
      </c>
      <c r="F1514" t="e">
        <f t="shared" si="47"/>
        <v>#DIV/0!</v>
      </c>
    </row>
    <row r="1515" spans="1:6">
      <c r="A1515" t="s">
        <v>149</v>
      </c>
      <c r="B1515">
        <f>'Loans &amp; advances'!B863</f>
        <v>0</v>
      </c>
      <c r="C1515" s="28">
        <f>'Loans &amp; advances'!D863</f>
        <v>0</v>
      </c>
      <c r="D1515" s="47" t="e">
        <f>C1515/'A&amp;L'!$C$2</f>
        <v>#DIV/0!</v>
      </c>
      <c r="E1515" t="e">
        <f t="shared" si="46"/>
        <v>#DIV/0!</v>
      </c>
      <c r="F1515" t="e">
        <f t="shared" si="47"/>
        <v>#DIV/0!</v>
      </c>
    </row>
    <row r="1516" spans="1:6">
      <c r="A1516" t="s">
        <v>149</v>
      </c>
      <c r="B1516">
        <f>'Loans &amp; advances'!B864</f>
        <v>0</v>
      </c>
      <c r="C1516" s="28">
        <f>'Loans &amp; advances'!D864</f>
        <v>0</v>
      </c>
      <c r="D1516" s="47" t="e">
        <f>C1516/'A&amp;L'!$C$2</f>
        <v>#DIV/0!</v>
      </c>
      <c r="E1516" t="e">
        <f t="shared" si="46"/>
        <v>#DIV/0!</v>
      </c>
      <c r="F1516" t="e">
        <f t="shared" si="47"/>
        <v>#DIV/0!</v>
      </c>
    </row>
    <row r="1517" spans="1:6">
      <c r="A1517" t="s">
        <v>149</v>
      </c>
      <c r="B1517">
        <f>'Loans &amp; advances'!B865</f>
        <v>0</v>
      </c>
      <c r="C1517" s="28">
        <f>'Loans &amp; advances'!D865</f>
        <v>0</v>
      </c>
      <c r="D1517" s="47" t="e">
        <f>C1517/'A&amp;L'!$C$2</f>
        <v>#DIV/0!</v>
      </c>
      <c r="E1517" t="e">
        <f t="shared" si="46"/>
        <v>#DIV/0!</v>
      </c>
      <c r="F1517" t="e">
        <f t="shared" si="47"/>
        <v>#DIV/0!</v>
      </c>
    </row>
    <row r="1518" spans="1:6">
      <c r="A1518" t="s">
        <v>149</v>
      </c>
      <c r="B1518">
        <f>'Loans &amp; advances'!B866</f>
        <v>0</v>
      </c>
      <c r="C1518" s="28">
        <f>'Loans &amp; advances'!D866</f>
        <v>0</v>
      </c>
      <c r="D1518" s="47" t="e">
        <f>C1518/'A&amp;L'!$C$2</f>
        <v>#DIV/0!</v>
      </c>
      <c r="E1518" t="e">
        <f t="shared" si="46"/>
        <v>#DIV/0!</v>
      </c>
      <c r="F1518" t="e">
        <f t="shared" si="47"/>
        <v>#DIV/0!</v>
      </c>
    </row>
    <row r="1519" spans="1:6">
      <c r="A1519" t="s">
        <v>149</v>
      </c>
      <c r="B1519">
        <f>'Loans &amp; advances'!B867</f>
        <v>0</v>
      </c>
      <c r="C1519" s="28">
        <f>'Loans &amp; advances'!D867</f>
        <v>0</v>
      </c>
      <c r="D1519" s="47" t="e">
        <f>C1519/'A&amp;L'!$C$2</f>
        <v>#DIV/0!</v>
      </c>
      <c r="E1519" t="e">
        <f t="shared" si="46"/>
        <v>#DIV/0!</v>
      </c>
      <c r="F1519" t="e">
        <f t="shared" si="47"/>
        <v>#DIV/0!</v>
      </c>
    </row>
    <row r="1520" spans="1:6">
      <c r="A1520" t="s">
        <v>149</v>
      </c>
      <c r="B1520">
        <f>'Loans &amp; advances'!B868</f>
        <v>0</v>
      </c>
      <c r="C1520" s="28">
        <f>'Loans &amp; advances'!D868</f>
        <v>0</v>
      </c>
      <c r="D1520" s="47" t="e">
        <f>C1520/'A&amp;L'!$C$2</f>
        <v>#DIV/0!</v>
      </c>
      <c r="E1520" t="e">
        <f t="shared" si="46"/>
        <v>#DIV/0!</v>
      </c>
      <c r="F1520" t="e">
        <f t="shared" si="47"/>
        <v>#DIV/0!</v>
      </c>
    </row>
    <row r="1521" spans="1:6">
      <c r="A1521" t="s">
        <v>149</v>
      </c>
      <c r="B1521">
        <f>'Loans &amp; advances'!B869</f>
        <v>0</v>
      </c>
      <c r="C1521" s="28">
        <f>'Loans &amp; advances'!D869</f>
        <v>0</v>
      </c>
      <c r="D1521" s="47" t="e">
        <f>C1521/'A&amp;L'!$C$2</f>
        <v>#DIV/0!</v>
      </c>
      <c r="E1521" t="e">
        <f t="shared" si="46"/>
        <v>#DIV/0!</v>
      </c>
      <c r="F1521" t="e">
        <f t="shared" si="47"/>
        <v>#DIV/0!</v>
      </c>
    </row>
    <row r="1522" spans="1:6">
      <c r="A1522" t="s">
        <v>149</v>
      </c>
      <c r="B1522">
        <f>'Loans &amp; advances'!B870</f>
        <v>0</v>
      </c>
      <c r="C1522" s="28">
        <f>'Loans &amp; advances'!D870</f>
        <v>0</v>
      </c>
      <c r="D1522" s="47" t="e">
        <f>C1522/'A&amp;L'!$C$2</f>
        <v>#DIV/0!</v>
      </c>
      <c r="E1522" t="e">
        <f t="shared" si="46"/>
        <v>#DIV/0!</v>
      </c>
      <c r="F1522" t="e">
        <f t="shared" si="47"/>
        <v>#DIV/0!</v>
      </c>
    </row>
    <row r="1523" spans="1:6">
      <c r="A1523" t="s">
        <v>149</v>
      </c>
      <c r="B1523">
        <f>'Loans &amp; advances'!B871</f>
        <v>0</v>
      </c>
      <c r="C1523" s="28">
        <f>'Loans &amp; advances'!D871</f>
        <v>0</v>
      </c>
      <c r="D1523" s="47" t="e">
        <f>C1523/'A&amp;L'!$C$2</f>
        <v>#DIV/0!</v>
      </c>
      <c r="E1523" t="e">
        <f t="shared" si="46"/>
        <v>#DIV/0!</v>
      </c>
      <c r="F1523" t="e">
        <f t="shared" si="47"/>
        <v>#DIV/0!</v>
      </c>
    </row>
    <row r="1524" spans="1:6">
      <c r="A1524" t="s">
        <v>149</v>
      </c>
      <c r="B1524">
        <f>'Loans &amp; advances'!B872</f>
        <v>0</v>
      </c>
      <c r="C1524" s="28">
        <f>'Loans &amp; advances'!D872</f>
        <v>0</v>
      </c>
      <c r="D1524" s="47" t="e">
        <f>C1524/'A&amp;L'!$C$2</f>
        <v>#DIV/0!</v>
      </c>
      <c r="E1524" t="e">
        <f t="shared" si="46"/>
        <v>#DIV/0!</v>
      </c>
      <c r="F1524" t="e">
        <f t="shared" si="47"/>
        <v>#DIV/0!</v>
      </c>
    </row>
    <row r="1525" spans="1:6">
      <c r="A1525" t="s">
        <v>149</v>
      </c>
      <c r="B1525">
        <f>'Loans &amp; advances'!B873</f>
        <v>0</v>
      </c>
      <c r="C1525" s="28">
        <f>'Loans &amp; advances'!D873</f>
        <v>0</v>
      </c>
      <c r="D1525" s="47" t="e">
        <f>C1525/'A&amp;L'!$C$2</f>
        <v>#DIV/0!</v>
      </c>
      <c r="E1525" t="e">
        <f t="shared" si="46"/>
        <v>#DIV/0!</v>
      </c>
      <c r="F1525" t="e">
        <f t="shared" si="47"/>
        <v>#DIV/0!</v>
      </c>
    </row>
    <row r="1526" spans="1:6">
      <c r="A1526" t="s">
        <v>149</v>
      </c>
      <c r="B1526">
        <f>'Loans &amp; advances'!B874</f>
        <v>0</v>
      </c>
      <c r="C1526" s="28">
        <f>'Loans &amp; advances'!D874</f>
        <v>0</v>
      </c>
      <c r="D1526" s="47" t="e">
        <f>C1526/'A&amp;L'!$C$2</f>
        <v>#DIV/0!</v>
      </c>
      <c r="E1526" t="e">
        <f t="shared" si="46"/>
        <v>#DIV/0!</v>
      </c>
      <c r="F1526" t="e">
        <f t="shared" si="47"/>
        <v>#DIV/0!</v>
      </c>
    </row>
    <row r="1527" spans="1:6">
      <c r="A1527" t="s">
        <v>149</v>
      </c>
      <c r="B1527">
        <f>'Loans &amp; advances'!B875</f>
        <v>0</v>
      </c>
      <c r="C1527" s="28">
        <f>'Loans &amp; advances'!D875</f>
        <v>0</v>
      </c>
      <c r="D1527" s="47" t="e">
        <f>C1527/'A&amp;L'!$C$2</f>
        <v>#DIV/0!</v>
      </c>
      <c r="E1527" t="e">
        <f t="shared" si="46"/>
        <v>#DIV/0!</v>
      </c>
      <c r="F1527" t="e">
        <f t="shared" si="47"/>
        <v>#DIV/0!</v>
      </c>
    </row>
    <row r="1528" spans="1:6">
      <c r="A1528" t="s">
        <v>149</v>
      </c>
      <c r="B1528">
        <f>'Loans &amp; advances'!B876</f>
        <v>0</v>
      </c>
      <c r="C1528" s="28">
        <f>'Loans &amp; advances'!D876</f>
        <v>0</v>
      </c>
      <c r="D1528" s="47" t="e">
        <f>C1528/'A&amp;L'!$C$2</f>
        <v>#DIV/0!</v>
      </c>
      <c r="E1528" t="e">
        <f t="shared" si="46"/>
        <v>#DIV/0!</v>
      </c>
      <c r="F1528" t="e">
        <f t="shared" si="47"/>
        <v>#DIV/0!</v>
      </c>
    </row>
    <row r="1529" spans="1:6">
      <c r="A1529" t="s">
        <v>149</v>
      </c>
      <c r="B1529">
        <f>'Loans &amp; advances'!B877</f>
        <v>0</v>
      </c>
      <c r="C1529" s="28">
        <f>'Loans &amp; advances'!D877</f>
        <v>0</v>
      </c>
      <c r="D1529" s="47" t="e">
        <f>C1529/'A&amp;L'!$C$2</f>
        <v>#DIV/0!</v>
      </c>
      <c r="E1529" t="e">
        <f t="shared" si="46"/>
        <v>#DIV/0!</v>
      </c>
      <c r="F1529" t="e">
        <f t="shared" si="47"/>
        <v>#DIV/0!</v>
      </c>
    </row>
    <row r="1530" spans="1:6">
      <c r="A1530" t="s">
        <v>149</v>
      </c>
      <c r="B1530">
        <f>'Loans &amp; advances'!B878</f>
        <v>0</v>
      </c>
      <c r="C1530" s="28">
        <f>'Loans &amp; advances'!D878</f>
        <v>0</v>
      </c>
      <c r="D1530" s="47" t="e">
        <f>C1530/'A&amp;L'!$C$2</f>
        <v>#DIV/0!</v>
      </c>
      <c r="E1530" t="e">
        <f t="shared" si="46"/>
        <v>#DIV/0!</v>
      </c>
      <c r="F1530" t="e">
        <f t="shared" si="47"/>
        <v>#DIV/0!</v>
      </c>
    </row>
    <row r="1531" spans="1:6">
      <c r="A1531" t="s">
        <v>149</v>
      </c>
      <c r="B1531">
        <f>'Loans &amp; advances'!B879</f>
        <v>0</v>
      </c>
      <c r="C1531" s="28">
        <f>'Loans &amp; advances'!D879</f>
        <v>0</v>
      </c>
      <c r="D1531" s="47" t="e">
        <f>C1531/'A&amp;L'!$C$2</f>
        <v>#DIV/0!</v>
      </c>
      <c r="E1531" t="e">
        <f t="shared" si="46"/>
        <v>#DIV/0!</v>
      </c>
      <c r="F1531" t="e">
        <f t="shared" si="47"/>
        <v>#DIV/0!</v>
      </c>
    </row>
    <row r="1532" spans="1:6">
      <c r="A1532" t="s">
        <v>149</v>
      </c>
      <c r="B1532">
        <f>'Loans &amp; advances'!B880</f>
        <v>0</v>
      </c>
      <c r="C1532" s="28">
        <f>'Loans &amp; advances'!D880</f>
        <v>0</v>
      </c>
      <c r="D1532" s="47" t="e">
        <f>C1532/'A&amp;L'!$C$2</f>
        <v>#DIV/0!</v>
      </c>
      <c r="E1532" t="e">
        <f t="shared" si="46"/>
        <v>#DIV/0!</v>
      </c>
      <c r="F1532" t="e">
        <f t="shared" si="47"/>
        <v>#DIV/0!</v>
      </c>
    </row>
    <row r="1533" spans="1:6">
      <c r="A1533" t="s">
        <v>149</v>
      </c>
      <c r="B1533">
        <f>'Loans &amp; advances'!B881</f>
        <v>0</v>
      </c>
      <c r="C1533" s="28">
        <f>'Loans &amp; advances'!D881</f>
        <v>0</v>
      </c>
      <c r="D1533" s="47" t="e">
        <f>C1533/'A&amp;L'!$C$2</f>
        <v>#DIV/0!</v>
      </c>
      <c r="E1533" t="e">
        <f t="shared" si="46"/>
        <v>#DIV/0!</v>
      </c>
      <c r="F1533" t="e">
        <f t="shared" si="47"/>
        <v>#DIV/0!</v>
      </c>
    </row>
    <row r="1534" spans="1:6">
      <c r="A1534" t="s">
        <v>149</v>
      </c>
      <c r="B1534">
        <f>'Loans &amp; advances'!B882</f>
        <v>0</v>
      </c>
      <c r="C1534" s="28">
        <f>'Loans &amp; advances'!D882</f>
        <v>0</v>
      </c>
      <c r="D1534" s="47" t="e">
        <f>C1534/'A&amp;L'!$C$2</f>
        <v>#DIV/0!</v>
      </c>
      <c r="E1534" t="e">
        <f t="shared" si="46"/>
        <v>#DIV/0!</v>
      </c>
      <c r="F1534" t="e">
        <f t="shared" si="47"/>
        <v>#DIV/0!</v>
      </c>
    </row>
    <row r="1535" spans="1:6">
      <c r="A1535" t="s">
        <v>149</v>
      </c>
      <c r="B1535">
        <f>'Loans &amp; advances'!B883</f>
        <v>0</v>
      </c>
      <c r="C1535" s="28">
        <f>'Loans &amp; advances'!D883</f>
        <v>0</v>
      </c>
      <c r="D1535" s="47" t="e">
        <f>C1535/'A&amp;L'!$C$2</f>
        <v>#DIV/0!</v>
      </c>
      <c r="E1535" t="e">
        <f t="shared" si="46"/>
        <v>#DIV/0!</v>
      </c>
      <c r="F1535" t="e">
        <f t="shared" si="47"/>
        <v>#DIV/0!</v>
      </c>
    </row>
    <row r="1536" spans="1:6">
      <c r="A1536" t="s">
        <v>149</v>
      </c>
      <c r="B1536">
        <f>'Loans &amp; advances'!B884</f>
        <v>0</v>
      </c>
      <c r="C1536" s="28">
        <f>'Loans &amp; advances'!D884</f>
        <v>0</v>
      </c>
      <c r="D1536" s="47" t="e">
        <f>C1536/'A&amp;L'!$C$2</f>
        <v>#DIV/0!</v>
      </c>
      <c r="E1536" t="e">
        <f t="shared" si="46"/>
        <v>#DIV/0!</v>
      </c>
      <c r="F1536" t="e">
        <f t="shared" si="47"/>
        <v>#DIV/0!</v>
      </c>
    </row>
    <row r="1537" spans="1:6">
      <c r="A1537" t="s">
        <v>149</v>
      </c>
      <c r="B1537">
        <f>'Loans &amp; advances'!B885</f>
        <v>0</v>
      </c>
      <c r="C1537" s="28">
        <f>'Loans &amp; advances'!D885</f>
        <v>0</v>
      </c>
      <c r="D1537" s="47" t="e">
        <f>C1537/'A&amp;L'!$C$2</f>
        <v>#DIV/0!</v>
      </c>
      <c r="E1537" t="e">
        <f t="shared" si="46"/>
        <v>#DIV/0!</v>
      </c>
      <c r="F1537" t="e">
        <f t="shared" si="47"/>
        <v>#DIV/0!</v>
      </c>
    </row>
    <row r="1538" spans="1:6">
      <c r="A1538" t="s">
        <v>149</v>
      </c>
      <c r="B1538">
        <f>'Loans &amp; advances'!B886</f>
        <v>0</v>
      </c>
      <c r="C1538" s="28">
        <f>'Loans &amp; advances'!D886</f>
        <v>0</v>
      </c>
      <c r="D1538" s="47" t="e">
        <f>C1538/'A&amp;L'!$C$2</f>
        <v>#DIV/0!</v>
      </c>
      <c r="E1538" t="e">
        <f t="shared" si="46"/>
        <v>#DIV/0!</v>
      </c>
      <c r="F1538" t="e">
        <f t="shared" si="47"/>
        <v>#DIV/0!</v>
      </c>
    </row>
    <row r="1539" spans="1:6">
      <c r="A1539" t="s">
        <v>149</v>
      </c>
      <c r="B1539">
        <f>'Loans &amp; advances'!B887</f>
        <v>0</v>
      </c>
      <c r="C1539" s="28">
        <f>'Loans &amp; advances'!D887</f>
        <v>0</v>
      </c>
      <c r="D1539" s="47" t="e">
        <f>C1539/'A&amp;L'!$C$2</f>
        <v>#DIV/0!</v>
      </c>
      <c r="E1539" t="e">
        <f t="shared" si="46"/>
        <v>#DIV/0!</v>
      </c>
      <c r="F1539" t="e">
        <f t="shared" si="47"/>
        <v>#DIV/0!</v>
      </c>
    </row>
    <row r="1540" spans="1:6">
      <c r="A1540" t="s">
        <v>149</v>
      </c>
      <c r="B1540">
        <f>'Loans &amp; advances'!B888</f>
        <v>0</v>
      </c>
      <c r="C1540" s="28">
        <f>'Loans &amp; advances'!D888</f>
        <v>0</v>
      </c>
      <c r="D1540" s="47" t="e">
        <f>C1540/'A&amp;L'!$C$2</f>
        <v>#DIV/0!</v>
      </c>
      <c r="E1540" t="e">
        <f t="shared" si="46"/>
        <v>#DIV/0!</v>
      </c>
      <c r="F1540" t="e">
        <f t="shared" si="47"/>
        <v>#DIV/0!</v>
      </c>
    </row>
    <row r="1541" spans="1:6">
      <c r="A1541" t="s">
        <v>149</v>
      </c>
      <c r="B1541">
        <f>'Loans &amp; advances'!B889</f>
        <v>0</v>
      </c>
      <c r="C1541" s="28">
        <f>'Loans &amp; advances'!D889</f>
        <v>0</v>
      </c>
      <c r="D1541" s="47" t="e">
        <f>C1541/'A&amp;L'!$C$2</f>
        <v>#DIV/0!</v>
      </c>
      <c r="E1541" t="e">
        <f t="shared" si="46"/>
        <v>#DIV/0!</v>
      </c>
      <c r="F1541" t="e">
        <f t="shared" si="47"/>
        <v>#DIV/0!</v>
      </c>
    </row>
    <row r="1542" spans="1:6">
      <c r="A1542" t="s">
        <v>149</v>
      </c>
      <c r="B1542">
        <f>'Loans &amp; advances'!B890</f>
        <v>0</v>
      </c>
      <c r="C1542" s="28">
        <f>'Loans &amp; advances'!D890</f>
        <v>0</v>
      </c>
      <c r="D1542" s="47" t="e">
        <f>C1542/'A&amp;L'!$C$2</f>
        <v>#DIV/0!</v>
      </c>
      <c r="E1542" t="e">
        <f t="shared" si="46"/>
        <v>#DIV/0!</v>
      </c>
      <c r="F1542" t="e">
        <f t="shared" si="47"/>
        <v>#DIV/0!</v>
      </c>
    </row>
    <row r="1543" spans="1:6">
      <c r="A1543" t="s">
        <v>149</v>
      </c>
      <c r="B1543">
        <f>'Loans &amp; advances'!B891</f>
        <v>0</v>
      </c>
      <c r="C1543" s="28">
        <f>'Loans &amp; advances'!D891</f>
        <v>0</v>
      </c>
      <c r="D1543" s="47" t="e">
        <f>C1543/'A&amp;L'!$C$2</f>
        <v>#DIV/0!</v>
      </c>
      <c r="E1543" t="e">
        <f t="shared" ref="E1543:E1606" si="48">RANK(D1543,$D$6:$D$1655,0)</f>
        <v>#DIV/0!</v>
      </c>
      <c r="F1543" t="e">
        <f t="shared" ref="F1543:F1606" si="49">IF(E1543&gt;1," ",IF(AND(E1543=1,B1543=$B$1),"FALSE",TRUE))</f>
        <v>#DIV/0!</v>
      </c>
    </row>
    <row r="1544" spans="1:6">
      <c r="A1544" t="s">
        <v>149</v>
      </c>
      <c r="B1544">
        <f>'Loans &amp; advances'!B892</f>
        <v>0</v>
      </c>
      <c r="C1544" s="28">
        <f>'Loans &amp; advances'!D892</f>
        <v>0</v>
      </c>
      <c r="D1544" s="47" t="e">
        <f>C1544/'A&amp;L'!$C$2</f>
        <v>#DIV/0!</v>
      </c>
      <c r="E1544" t="e">
        <f t="shared" si="48"/>
        <v>#DIV/0!</v>
      </c>
      <c r="F1544" t="e">
        <f t="shared" si="49"/>
        <v>#DIV/0!</v>
      </c>
    </row>
    <row r="1545" spans="1:6">
      <c r="A1545" t="s">
        <v>149</v>
      </c>
      <c r="B1545">
        <f>'Loans &amp; advances'!B893</f>
        <v>0</v>
      </c>
      <c r="C1545" s="28">
        <f>'Loans &amp; advances'!D893</f>
        <v>0</v>
      </c>
      <c r="D1545" s="47" t="e">
        <f>C1545/'A&amp;L'!$C$2</f>
        <v>#DIV/0!</v>
      </c>
      <c r="E1545" t="e">
        <f t="shared" si="48"/>
        <v>#DIV/0!</v>
      </c>
      <c r="F1545" t="e">
        <f t="shared" si="49"/>
        <v>#DIV/0!</v>
      </c>
    </row>
    <row r="1546" spans="1:6">
      <c r="A1546" t="s">
        <v>149</v>
      </c>
      <c r="B1546">
        <f>'Loans &amp; advances'!B894</f>
        <v>0</v>
      </c>
      <c r="C1546" s="28">
        <f>'Loans &amp; advances'!D894</f>
        <v>0</v>
      </c>
      <c r="D1546" s="47" t="e">
        <f>C1546/'A&amp;L'!$C$2</f>
        <v>#DIV/0!</v>
      </c>
      <c r="E1546" t="e">
        <f t="shared" si="48"/>
        <v>#DIV/0!</v>
      </c>
      <c r="F1546" t="e">
        <f t="shared" si="49"/>
        <v>#DIV/0!</v>
      </c>
    </row>
    <row r="1547" spans="1:6">
      <c r="A1547" t="s">
        <v>149</v>
      </c>
      <c r="B1547">
        <f>'Loans &amp; advances'!B895</f>
        <v>0</v>
      </c>
      <c r="C1547" s="28">
        <f>'Loans &amp; advances'!D895</f>
        <v>0</v>
      </c>
      <c r="D1547" s="47" t="e">
        <f>C1547/'A&amp;L'!$C$2</f>
        <v>#DIV/0!</v>
      </c>
      <c r="E1547" t="e">
        <f t="shared" si="48"/>
        <v>#DIV/0!</v>
      </c>
      <c r="F1547" t="e">
        <f t="shared" si="49"/>
        <v>#DIV/0!</v>
      </c>
    </row>
    <row r="1548" spans="1:6">
      <c r="A1548" t="s">
        <v>149</v>
      </c>
      <c r="B1548">
        <f>'Loans &amp; advances'!B896</f>
        <v>0</v>
      </c>
      <c r="C1548" s="28">
        <f>'Loans &amp; advances'!D896</f>
        <v>0</v>
      </c>
      <c r="D1548" s="47" t="e">
        <f>C1548/'A&amp;L'!$C$2</f>
        <v>#DIV/0!</v>
      </c>
      <c r="E1548" t="e">
        <f t="shared" si="48"/>
        <v>#DIV/0!</v>
      </c>
      <c r="F1548" t="e">
        <f t="shared" si="49"/>
        <v>#DIV/0!</v>
      </c>
    </row>
    <row r="1549" spans="1:6">
      <c r="A1549" t="s">
        <v>149</v>
      </c>
      <c r="B1549">
        <f>'Loans &amp; advances'!B897</f>
        <v>0</v>
      </c>
      <c r="C1549" s="28">
        <f>'Loans &amp; advances'!D897</f>
        <v>0</v>
      </c>
      <c r="D1549" s="47" t="e">
        <f>C1549/'A&amp;L'!$C$2</f>
        <v>#DIV/0!</v>
      </c>
      <c r="E1549" t="e">
        <f t="shared" si="48"/>
        <v>#DIV/0!</v>
      </c>
      <c r="F1549" t="e">
        <f t="shared" si="49"/>
        <v>#DIV/0!</v>
      </c>
    </row>
    <row r="1550" spans="1:6">
      <c r="A1550" t="s">
        <v>149</v>
      </c>
      <c r="B1550">
        <f>'Loans &amp; advances'!B898</f>
        <v>0</v>
      </c>
      <c r="C1550" s="28">
        <f>'Loans &amp; advances'!D898</f>
        <v>0</v>
      </c>
      <c r="D1550" s="47" t="e">
        <f>C1550/'A&amp;L'!$C$2</f>
        <v>#DIV/0!</v>
      </c>
      <c r="E1550" t="e">
        <f t="shared" si="48"/>
        <v>#DIV/0!</v>
      </c>
      <c r="F1550" t="e">
        <f t="shared" si="49"/>
        <v>#DIV/0!</v>
      </c>
    </row>
    <row r="1551" spans="1:6">
      <c r="A1551" t="s">
        <v>149</v>
      </c>
      <c r="B1551">
        <f>'Loans &amp; advances'!B899</f>
        <v>0</v>
      </c>
      <c r="C1551" s="28">
        <f>'Loans &amp; advances'!D899</f>
        <v>0</v>
      </c>
      <c r="D1551" s="47" t="e">
        <f>C1551/'A&amp;L'!$C$2</f>
        <v>#DIV/0!</v>
      </c>
      <c r="E1551" t="e">
        <f t="shared" si="48"/>
        <v>#DIV/0!</v>
      </c>
      <c r="F1551" t="e">
        <f t="shared" si="49"/>
        <v>#DIV/0!</v>
      </c>
    </row>
    <row r="1552" spans="1:6">
      <c r="A1552" t="s">
        <v>149</v>
      </c>
      <c r="B1552">
        <f>'Loans &amp; advances'!B900</f>
        <v>0</v>
      </c>
      <c r="C1552" s="28">
        <f>'Loans &amp; advances'!D900</f>
        <v>0</v>
      </c>
      <c r="D1552" s="47" t="e">
        <f>C1552/'A&amp;L'!$C$2</f>
        <v>#DIV/0!</v>
      </c>
      <c r="E1552" t="e">
        <f t="shared" si="48"/>
        <v>#DIV/0!</v>
      </c>
      <c r="F1552" t="e">
        <f t="shared" si="49"/>
        <v>#DIV/0!</v>
      </c>
    </row>
    <row r="1553" spans="1:6">
      <c r="A1553" t="s">
        <v>149</v>
      </c>
      <c r="B1553">
        <f>'Loans &amp; advances'!B901</f>
        <v>0</v>
      </c>
      <c r="C1553" s="28">
        <f>'Loans &amp; advances'!D901</f>
        <v>0</v>
      </c>
      <c r="D1553" s="47" t="e">
        <f>C1553/'A&amp;L'!$C$2</f>
        <v>#DIV/0!</v>
      </c>
      <c r="E1553" t="e">
        <f t="shared" si="48"/>
        <v>#DIV/0!</v>
      </c>
      <c r="F1553" t="e">
        <f t="shared" si="49"/>
        <v>#DIV/0!</v>
      </c>
    </row>
    <row r="1554" spans="1:6">
      <c r="A1554" t="s">
        <v>149</v>
      </c>
      <c r="B1554">
        <f>'Loans &amp; advances'!B902</f>
        <v>0</v>
      </c>
      <c r="C1554" s="28">
        <f>'Loans &amp; advances'!D902</f>
        <v>0</v>
      </c>
      <c r="D1554" s="47" t="e">
        <f>C1554/'A&amp;L'!$C$2</f>
        <v>#DIV/0!</v>
      </c>
      <c r="E1554" t="e">
        <f t="shared" si="48"/>
        <v>#DIV/0!</v>
      </c>
      <c r="F1554" t="e">
        <f t="shared" si="49"/>
        <v>#DIV/0!</v>
      </c>
    </row>
    <row r="1555" spans="1:6">
      <c r="A1555" t="s">
        <v>149</v>
      </c>
      <c r="B1555">
        <f>'Loans &amp; advances'!B903</f>
        <v>0</v>
      </c>
      <c r="C1555" s="28">
        <f>'Loans &amp; advances'!D903</f>
        <v>0</v>
      </c>
      <c r="D1555" s="47" t="e">
        <f>C1555/'A&amp;L'!$C$2</f>
        <v>#DIV/0!</v>
      </c>
      <c r="E1555" t="e">
        <f t="shared" si="48"/>
        <v>#DIV/0!</v>
      </c>
      <c r="F1555" t="e">
        <f t="shared" si="49"/>
        <v>#DIV/0!</v>
      </c>
    </row>
    <row r="1556" spans="1:6">
      <c r="A1556" t="s">
        <v>149</v>
      </c>
      <c r="B1556">
        <f>'Loans &amp; advances'!B904</f>
        <v>0</v>
      </c>
      <c r="C1556" s="28">
        <f>'Loans &amp; advances'!D904</f>
        <v>0</v>
      </c>
      <c r="D1556" s="47" t="e">
        <f>C1556/'A&amp;L'!$C$2</f>
        <v>#DIV/0!</v>
      </c>
      <c r="E1556" t="e">
        <f t="shared" si="48"/>
        <v>#DIV/0!</v>
      </c>
      <c r="F1556" t="e">
        <f t="shared" si="49"/>
        <v>#DIV/0!</v>
      </c>
    </row>
    <row r="1557" spans="1:6">
      <c r="A1557" t="s">
        <v>149</v>
      </c>
      <c r="B1557">
        <f>'Loans &amp; advances'!B905</f>
        <v>0</v>
      </c>
      <c r="C1557" s="28">
        <f>'Loans &amp; advances'!D905</f>
        <v>0</v>
      </c>
      <c r="D1557" s="47" t="e">
        <f>C1557/'A&amp;L'!$C$2</f>
        <v>#DIV/0!</v>
      </c>
      <c r="E1557" t="e">
        <f t="shared" si="48"/>
        <v>#DIV/0!</v>
      </c>
      <c r="F1557" t="e">
        <f t="shared" si="49"/>
        <v>#DIV/0!</v>
      </c>
    </row>
    <row r="1558" spans="1:6">
      <c r="A1558" t="s">
        <v>149</v>
      </c>
      <c r="B1558">
        <f>'Loans &amp; advances'!B906</f>
        <v>0</v>
      </c>
      <c r="C1558" s="28">
        <f>'Loans &amp; advances'!D906</f>
        <v>0</v>
      </c>
      <c r="D1558" s="47" t="e">
        <f>C1558/'A&amp;L'!$C$2</f>
        <v>#DIV/0!</v>
      </c>
      <c r="E1558" t="e">
        <f t="shared" si="48"/>
        <v>#DIV/0!</v>
      </c>
      <c r="F1558" t="e">
        <f t="shared" si="49"/>
        <v>#DIV/0!</v>
      </c>
    </row>
    <row r="1559" spans="1:6">
      <c r="A1559" t="s">
        <v>149</v>
      </c>
      <c r="B1559">
        <f>'Loans &amp; advances'!B907</f>
        <v>0</v>
      </c>
      <c r="C1559" s="28">
        <f>'Loans &amp; advances'!D907</f>
        <v>0</v>
      </c>
      <c r="D1559" s="47" t="e">
        <f>C1559/'A&amp;L'!$C$2</f>
        <v>#DIV/0!</v>
      </c>
      <c r="E1559" t="e">
        <f t="shared" si="48"/>
        <v>#DIV/0!</v>
      </c>
      <c r="F1559" t="e">
        <f t="shared" si="49"/>
        <v>#DIV/0!</v>
      </c>
    </row>
    <row r="1560" spans="1:6">
      <c r="A1560" t="s">
        <v>149</v>
      </c>
      <c r="B1560">
        <f>'Loans &amp; advances'!B908</f>
        <v>0</v>
      </c>
      <c r="C1560" s="28">
        <f>'Loans &amp; advances'!D908</f>
        <v>0</v>
      </c>
      <c r="D1560" s="47" t="e">
        <f>C1560/'A&amp;L'!$C$2</f>
        <v>#DIV/0!</v>
      </c>
      <c r="E1560" t="e">
        <f t="shared" si="48"/>
        <v>#DIV/0!</v>
      </c>
      <c r="F1560" t="e">
        <f t="shared" si="49"/>
        <v>#DIV/0!</v>
      </c>
    </row>
    <row r="1561" spans="1:6">
      <c r="A1561" t="s">
        <v>149</v>
      </c>
      <c r="B1561">
        <f>'Loans &amp; advances'!B909</f>
        <v>0</v>
      </c>
      <c r="C1561" s="28">
        <f>'Loans &amp; advances'!D909</f>
        <v>0</v>
      </c>
      <c r="D1561" s="47" t="e">
        <f>C1561/'A&amp;L'!$C$2</f>
        <v>#DIV/0!</v>
      </c>
      <c r="E1561" t="e">
        <f t="shared" si="48"/>
        <v>#DIV/0!</v>
      </c>
      <c r="F1561" t="e">
        <f t="shared" si="49"/>
        <v>#DIV/0!</v>
      </c>
    </row>
    <row r="1562" spans="1:6">
      <c r="A1562" t="s">
        <v>149</v>
      </c>
      <c r="B1562">
        <f>'Loans &amp; advances'!B910</f>
        <v>0</v>
      </c>
      <c r="C1562" s="28">
        <f>'Loans &amp; advances'!D910</f>
        <v>0</v>
      </c>
      <c r="D1562" s="47" t="e">
        <f>C1562/'A&amp;L'!$C$2</f>
        <v>#DIV/0!</v>
      </c>
      <c r="E1562" t="e">
        <f t="shared" si="48"/>
        <v>#DIV/0!</v>
      </c>
      <c r="F1562" t="e">
        <f t="shared" si="49"/>
        <v>#DIV/0!</v>
      </c>
    </row>
    <row r="1563" spans="1:6">
      <c r="A1563" t="s">
        <v>149</v>
      </c>
      <c r="B1563">
        <f>'Loans &amp; advances'!B911</f>
        <v>0</v>
      </c>
      <c r="C1563" s="28">
        <f>'Loans &amp; advances'!D911</f>
        <v>0</v>
      </c>
      <c r="D1563" s="47" t="e">
        <f>C1563/'A&amp;L'!$C$2</f>
        <v>#DIV/0!</v>
      </c>
      <c r="E1563" t="e">
        <f t="shared" si="48"/>
        <v>#DIV/0!</v>
      </c>
      <c r="F1563" t="e">
        <f t="shared" si="49"/>
        <v>#DIV/0!</v>
      </c>
    </row>
    <row r="1564" spans="1:6">
      <c r="A1564" t="s">
        <v>149</v>
      </c>
      <c r="B1564">
        <f>'Loans &amp; advances'!B912</f>
        <v>0</v>
      </c>
      <c r="C1564" s="28">
        <f>'Loans &amp; advances'!D912</f>
        <v>0</v>
      </c>
      <c r="D1564" s="47" t="e">
        <f>C1564/'A&amp;L'!$C$2</f>
        <v>#DIV/0!</v>
      </c>
      <c r="E1564" t="e">
        <f t="shared" si="48"/>
        <v>#DIV/0!</v>
      </c>
      <c r="F1564" t="e">
        <f t="shared" si="49"/>
        <v>#DIV/0!</v>
      </c>
    </row>
    <row r="1565" spans="1:6">
      <c r="A1565" t="s">
        <v>149</v>
      </c>
      <c r="B1565">
        <f>'Loans &amp; advances'!B913</f>
        <v>0</v>
      </c>
      <c r="C1565" s="28">
        <f>'Loans &amp; advances'!D913</f>
        <v>0</v>
      </c>
      <c r="D1565" s="47" t="e">
        <f>C1565/'A&amp;L'!$C$2</f>
        <v>#DIV/0!</v>
      </c>
      <c r="E1565" t="e">
        <f t="shared" si="48"/>
        <v>#DIV/0!</v>
      </c>
      <c r="F1565" t="e">
        <f t="shared" si="49"/>
        <v>#DIV/0!</v>
      </c>
    </row>
    <row r="1566" spans="1:6">
      <c r="A1566" t="s">
        <v>149</v>
      </c>
      <c r="B1566">
        <f>'Loans &amp; advances'!B914</f>
        <v>0</v>
      </c>
      <c r="C1566" s="28">
        <f>'Loans &amp; advances'!D914</f>
        <v>0</v>
      </c>
      <c r="D1566" s="47" t="e">
        <f>C1566/'A&amp;L'!$C$2</f>
        <v>#DIV/0!</v>
      </c>
      <c r="E1566" t="e">
        <f t="shared" si="48"/>
        <v>#DIV/0!</v>
      </c>
      <c r="F1566" t="e">
        <f t="shared" si="49"/>
        <v>#DIV/0!</v>
      </c>
    </row>
    <row r="1567" spans="1:6">
      <c r="A1567" t="s">
        <v>149</v>
      </c>
      <c r="B1567">
        <f>'Loans &amp; advances'!B915</f>
        <v>0</v>
      </c>
      <c r="C1567" s="28">
        <f>'Loans &amp; advances'!D915</f>
        <v>0</v>
      </c>
      <c r="D1567" s="47" t="e">
        <f>C1567/'A&amp;L'!$C$2</f>
        <v>#DIV/0!</v>
      </c>
      <c r="E1567" t="e">
        <f t="shared" si="48"/>
        <v>#DIV/0!</v>
      </c>
      <c r="F1567" t="e">
        <f t="shared" si="49"/>
        <v>#DIV/0!</v>
      </c>
    </row>
    <row r="1568" spans="1:6">
      <c r="A1568" t="s">
        <v>149</v>
      </c>
      <c r="B1568">
        <f>'Loans &amp; advances'!B916</f>
        <v>0</v>
      </c>
      <c r="C1568" s="28">
        <f>'Loans &amp; advances'!D916</f>
        <v>0</v>
      </c>
      <c r="D1568" s="47" t="e">
        <f>C1568/'A&amp;L'!$C$2</f>
        <v>#DIV/0!</v>
      </c>
      <c r="E1568" t="e">
        <f t="shared" si="48"/>
        <v>#DIV/0!</v>
      </c>
      <c r="F1568" t="e">
        <f t="shared" si="49"/>
        <v>#DIV/0!</v>
      </c>
    </row>
    <row r="1569" spans="1:6">
      <c r="A1569" t="s">
        <v>149</v>
      </c>
      <c r="B1569">
        <f>'Loans &amp; advances'!B917</f>
        <v>0</v>
      </c>
      <c r="C1569" s="28">
        <f>'Loans &amp; advances'!D917</f>
        <v>0</v>
      </c>
      <c r="D1569" s="47" t="e">
        <f>C1569/'A&amp;L'!$C$2</f>
        <v>#DIV/0!</v>
      </c>
      <c r="E1569" t="e">
        <f t="shared" si="48"/>
        <v>#DIV/0!</v>
      </c>
      <c r="F1569" t="e">
        <f t="shared" si="49"/>
        <v>#DIV/0!</v>
      </c>
    </row>
    <row r="1570" spans="1:6">
      <c r="A1570" t="s">
        <v>149</v>
      </c>
      <c r="B1570">
        <f>'Loans &amp; advances'!B918</f>
        <v>0</v>
      </c>
      <c r="C1570" s="28">
        <f>'Loans &amp; advances'!D918</f>
        <v>0</v>
      </c>
      <c r="D1570" s="47" t="e">
        <f>C1570/'A&amp;L'!$C$2</f>
        <v>#DIV/0!</v>
      </c>
      <c r="E1570" t="e">
        <f t="shared" si="48"/>
        <v>#DIV/0!</v>
      </c>
      <c r="F1570" t="e">
        <f t="shared" si="49"/>
        <v>#DIV/0!</v>
      </c>
    </row>
    <row r="1571" spans="1:6">
      <c r="A1571" t="s">
        <v>149</v>
      </c>
      <c r="B1571">
        <f>'Loans &amp; advances'!B919</f>
        <v>0</v>
      </c>
      <c r="C1571" s="28">
        <f>'Loans &amp; advances'!D919</f>
        <v>0</v>
      </c>
      <c r="D1571" s="47" t="e">
        <f>C1571/'A&amp;L'!$C$2</f>
        <v>#DIV/0!</v>
      </c>
      <c r="E1571" t="e">
        <f t="shared" si="48"/>
        <v>#DIV/0!</v>
      </c>
      <c r="F1571" t="e">
        <f t="shared" si="49"/>
        <v>#DIV/0!</v>
      </c>
    </row>
    <row r="1572" spans="1:6">
      <c r="A1572" t="s">
        <v>149</v>
      </c>
      <c r="B1572">
        <f>'Loans &amp; advances'!B920</f>
        <v>0</v>
      </c>
      <c r="C1572" s="28">
        <f>'Loans &amp; advances'!D920</f>
        <v>0</v>
      </c>
      <c r="D1572" s="47" t="e">
        <f>C1572/'A&amp;L'!$C$2</f>
        <v>#DIV/0!</v>
      </c>
      <c r="E1572" t="e">
        <f t="shared" si="48"/>
        <v>#DIV/0!</v>
      </c>
      <c r="F1572" t="e">
        <f t="shared" si="49"/>
        <v>#DIV/0!</v>
      </c>
    </row>
    <row r="1573" spans="1:6">
      <c r="A1573" t="s">
        <v>149</v>
      </c>
      <c r="B1573">
        <f>'Loans &amp; advances'!B921</f>
        <v>0</v>
      </c>
      <c r="C1573" s="28">
        <f>'Loans &amp; advances'!D921</f>
        <v>0</v>
      </c>
      <c r="D1573" s="47" t="e">
        <f>C1573/'A&amp;L'!$C$2</f>
        <v>#DIV/0!</v>
      </c>
      <c r="E1573" t="e">
        <f t="shared" si="48"/>
        <v>#DIV/0!</v>
      </c>
      <c r="F1573" t="e">
        <f t="shared" si="49"/>
        <v>#DIV/0!</v>
      </c>
    </row>
    <row r="1574" spans="1:6">
      <c r="A1574" t="s">
        <v>149</v>
      </c>
      <c r="B1574">
        <f>'Loans &amp; advances'!B922</f>
        <v>0</v>
      </c>
      <c r="C1574" s="28">
        <f>'Loans &amp; advances'!D922</f>
        <v>0</v>
      </c>
      <c r="D1574" s="47" t="e">
        <f>C1574/'A&amp;L'!$C$2</f>
        <v>#DIV/0!</v>
      </c>
      <c r="E1574" t="e">
        <f t="shared" si="48"/>
        <v>#DIV/0!</v>
      </c>
      <c r="F1574" t="e">
        <f t="shared" si="49"/>
        <v>#DIV/0!</v>
      </c>
    </row>
    <row r="1575" spans="1:6">
      <c r="A1575" t="s">
        <v>149</v>
      </c>
      <c r="B1575">
        <f>'Loans &amp; advances'!B923</f>
        <v>0</v>
      </c>
      <c r="C1575" s="28">
        <f>'Loans &amp; advances'!D923</f>
        <v>0</v>
      </c>
      <c r="D1575" s="47" t="e">
        <f>C1575/'A&amp;L'!$C$2</f>
        <v>#DIV/0!</v>
      </c>
      <c r="E1575" t="e">
        <f t="shared" si="48"/>
        <v>#DIV/0!</v>
      </c>
      <c r="F1575" t="e">
        <f t="shared" si="49"/>
        <v>#DIV/0!</v>
      </c>
    </row>
    <row r="1576" spans="1:6">
      <c r="A1576" t="s">
        <v>149</v>
      </c>
      <c r="B1576">
        <f>'Loans &amp; advances'!B924</f>
        <v>0</v>
      </c>
      <c r="C1576" s="28">
        <f>'Loans &amp; advances'!D924</f>
        <v>0</v>
      </c>
      <c r="D1576" s="47" t="e">
        <f>C1576/'A&amp;L'!$C$2</f>
        <v>#DIV/0!</v>
      </c>
      <c r="E1576" t="e">
        <f t="shared" si="48"/>
        <v>#DIV/0!</v>
      </c>
      <c r="F1576" t="e">
        <f t="shared" si="49"/>
        <v>#DIV/0!</v>
      </c>
    </row>
    <row r="1577" spans="1:6">
      <c r="A1577" t="s">
        <v>149</v>
      </c>
      <c r="B1577">
        <f>'Loans &amp; advances'!B925</f>
        <v>0</v>
      </c>
      <c r="C1577" s="28">
        <f>'Loans &amp; advances'!D925</f>
        <v>0</v>
      </c>
      <c r="D1577" s="47" t="e">
        <f>C1577/'A&amp;L'!$C$2</f>
        <v>#DIV/0!</v>
      </c>
      <c r="E1577" t="e">
        <f t="shared" si="48"/>
        <v>#DIV/0!</v>
      </c>
      <c r="F1577" t="e">
        <f t="shared" si="49"/>
        <v>#DIV/0!</v>
      </c>
    </row>
    <row r="1578" spans="1:6">
      <c r="A1578" t="s">
        <v>149</v>
      </c>
      <c r="B1578">
        <f>'Loans &amp; advances'!B926</f>
        <v>0</v>
      </c>
      <c r="C1578" s="28">
        <f>'Loans &amp; advances'!D926</f>
        <v>0</v>
      </c>
      <c r="D1578" s="47" t="e">
        <f>C1578/'A&amp;L'!$C$2</f>
        <v>#DIV/0!</v>
      </c>
      <c r="E1578" t="e">
        <f t="shared" si="48"/>
        <v>#DIV/0!</v>
      </c>
      <c r="F1578" t="e">
        <f t="shared" si="49"/>
        <v>#DIV/0!</v>
      </c>
    </row>
    <row r="1579" spans="1:6">
      <c r="A1579" t="s">
        <v>149</v>
      </c>
      <c r="B1579">
        <f>'Loans &amp; advances'!B927</f>
        <v>0</v>
      </c>
      <c r="C1579" s="28">
        <f>'Loans &amp; advances'!D927</f>
        <v>0</v>
      </c>
      <c r="D1579" s="47" t="e">
        <f>C1579/'A&amp;L'!$C$2</f>
        <v>#DIV/0!</v>
      </c>
      <c r="E1579" t="e">
        <f t="shared" si="48"/>
        <v>#DIV/0!</v>
      </c>
      <c r="F1579" t="e">
        <f t="shared" si="49"/>
        <v>#DIV/0!</v>
      </c>
    </row>
    <row r="1580" spans="1:6">
      <c r="A1580" t="s">
        <v>149</v>
      </c>
      <c r="B1580">
        <f>'Loans &amp; advances'!B928</f>
        <v>0</v>
      </c>
      <c r="C1580" s="28">
        <f>'Loans &amp; advances'!D928</f>
        <v>0</v>
      </c>
      <c r="D1580" s="47" t="e">
        <f>C1580/'A&amp;L'!$C$2</f>
        <v>#DIV/0!</v>
      </c>
      <c r="E1580" t="e">
        <f t="shared" si="48"/>
        <v>#DIV/0!</v>
      </c>
      <c r="F1580" t="e">
        <f t="shared" si="49"/>
        <v>#DIV/0!</v>
      </c>
    </row>
    <row r="1581" spans="1:6">
      <c r="A1581" t="s">
        <v>149</v>
      </c>
      <c r="B1581">
        <f>'Loans &amp; advances'!B929</f>
        <v>0</v>
      </c>
      <c r="C1581" s="28">
        <f>'Loans &amp; advances'!D929</f>
        <v>0</v>
      </c>
      <c r="D1581" s="47" t="e">
        <f>C1581/'A&amp;L'!$C$2</f>
        <v>#DIV/0!</v>
      </c>
      <c r="E1581" t="e">
        <f t="shared" si="48"/>
        <v>#DIV/0!</v>
      </c>
      <c r="F1581" t="e">
        <f t="shared" si="49"/>
        <v>#DIV/0!</v>
      </c>
    </row>
    <row r="1582" spans="1:6">
      <c r="A1582" t="s">
        <v>149</v>
      </c>
      <c r="B1582">
        <f>'Loans &amp; advances'!B930</f>
        <v>0</v>
      </c>
      <c r="C1582" s="28">
        <f>'Loans &amp; advances'!D930</f>
        <v>0</v>
      </c>
      <c r="D1582" s="47" t="e">
        <f>C1582/'A&amp;L'!$C$2</f>
        <v>#DIV/0!</v>
      </c>
      <c r="E1582" t="e">
        <f t="shared" si="48"/>
        <v>#DIV/0!</v>
      </c>
      <c r="F1582" t="e">
        <f t="shared" si="49"/>
        <v>#DIV/0!</v>
      </c>
    </row>
    <row r="1583" spans="1:6">
      <c r="A1583" t="s">
        <v>149</v>
      </c>
      <c r="B1583">
        <f>'Loans &amp; advances'!B931</f>
        <v>0</v>
      </c>
      <c r="C1583" s="28">
        <f>'Loans &amp; advances'!D931</f>
        <v>0</v>
      </c>
      <c r="D1583" s="47" t="e">
        <f>C1583/'A&amp;L'!$C$2</f>
        <v>#DIV/0!</v>
      </c>
      <c r="E1583" t="e">
        <f t="shared" si="48"/>
        <v>#DIV/0!</v>
      </c>
      <c r="F1583" t="e">
        <f t="shared" si="49"/>
        <v>#DIV/0!</v>
      </c>
    </row>
    <row r="1584" spans="1:6">
      <c r="A1584" t="s">
        <v>149</v>
      </c>
      <c r="B1584">
        <f>'Loans &amp; advances'!B932</f>
        <v>0</v>
      </c>
      <c r="C1584" s="28">
        <f>'Loans &amp; advances'!D932</f>
        <v>0</v>
      </c>
      <c r="D1584" s="47" t="e">
        <f>C1584/'A&amp;L'!$C$2</f>
        <v>#DIV/0!</v>
      </c>
      <c r="E1584" t="e">
        <f t="shared" si="48"/>
        <v>#DIV/0!</v>
      </c>
      <c r="F1584" t="e">
        <f t="shared" si="49"/>
        <v>#DIV/0!</v>
      </c>
    </row>
    <row r="1585" spans="1:6">
      <c r="A1585" t="s">
        <v>149</v>
      </c>
      <c r="B1585">
        <f>'Loans &amp; advances'!B933</f>
        <v>0</v>
      </c>
      <c r="C1585" s="28">
        <f>'Loans &amp; advances'!D933</f>
        <v>0</v>
      </c>
      <c r="D1585" s="47" t="e">
        <f>C1585/'A&amp;L'!$C$2</f>
        <v>#DIV/0!</v>
      </c>
      <c r="E1585" t="e">
        <f t="shared" si="48"/>
        <v>#DIV/0!</v>
      </c>
      <c r="F1585" t="e">
        <f t="shared" si="49"/>
        <v>#DIV/0!</v>
      </c>
    </row>
    <row r="1586" spans="1:6">
      <c r="A1586" t="s">
        <v>149</v>
      </c>
      <c r="B1586">
        <f>'Loans &amp; advances'!B934</f>
        <v>0</v>
      </c>
      <c r="C1586" s="28">
        <f>'Loans &amp; advances'!D934</f>
        <v>0</v>
      </c>
      <c r="D1586" s="47" t="e">
        <f>C1586/'A&amp;L'!$C$2</f>
        <v>#DIV/0!</v>
      </c>
      <c r="E1586" t="e">
        <f t="shared" si="48"/>
        <v>#DIV/0!</v>
      </c>
      <c r="F1586" t="e">
        <f t="shared" si="49"/>
        <v>#DIV/0!</v>
      </c>
    </row>
    <row r="1587" spans="1:6">
      <c r="A1587" t="s">
        <v>149</v>
      </c>
      <c r="B1587">
        <f>'Loans &amp; advances'!B935</f>
        <v>0</v>
      </c>
      <c r="C1587" s="28">
        <f>'Loans &amp; advances'!D935</f>
        <v>0</v>
      </c>
      <c r="D1587" s="47" t="e">
        <f>C1587/'A&amp;L'!$C$2</f>
        <v>#DIV/0!</v>
      </c>
      <c r="E1587" t="e">
        <f t="shared" si="48"/>
        <v>#DIV/0!</v>
      </c>
      <c r="F1587" t="e">
        <f t="shared" si="49"/>
        <v>#DIV/0!</v>
      </c>
    </row>
    <row r="1588" spans="1:6">
      <c r="A1588" t="s">
        <v>149</v>
      </c>
      <c r="B1588">
        <f>'Loans &amp; advances'!B936</f>
        <v>0</v>
      </c>
      <c r="C1588" s="28">
        <f>'Loans &amp; advances'!D936</f>
        <v>0</v>
      </c>
      <c r="D1588" s="47" t="e">
        <f>C1588/'A&amp;L'!$C$2</f>
        <v>#DIV/0!</v>
      </c>
      <c r="E1588" t="e">
        <f t="shared" si="48"/>
        <v>#DIV/0!</v>
      </c>
      <c r="F1588" t="e">
        <f t="shared" si="49"/>
        <v>#DIV/0!</v>
      </c>
    </row>
    <row r="1589" spans="1:6">
      <c r="A1589" t="s">
        <v>149</v>
      </c>
      <c r="B1589">
        <f>'Loans &amp; advances'!B937</f>
        <v>0</v>
      </c>
      <c r="C1589" s="28">
        <f>'Loans &amp; advances'!D937</f>
        <v>0</v>
      </c>
      <c r="D1589" s="47" t="e">
        <f>C1589/'A&amp;L'!$C$2</f>
        <v>#DIV/0!</v>
      </c>
      <c r="E1589" t="e">
        <f t="shared" si="48"/>
        <v>#DIV/0!</v>
      </c>
      <c r="F1589" t="e">
        <f t="shared" si="49"/>
        <v>#DIV/0!</v>
      </c>
    </row>
    <row r="1590" spans="1:6">
      <c r="A1590" t="s">
        <v>149</v>
      </c>
      <c r="B1590">
        <f>'Loans &amp; advances'!B938</f>
        <v>0</v>
      </c>
      <c r="C1590" s="28">
        <f>'Loans &amp; advances'!D938</f>
        <v>0</v>
      </c>
      <c r="D1590" s="47" t="e">
        <f>C1590/'A&amp;L'!$C$2</f>
        <v>#DIV/0!</v>
      </c>
      <c r="E1590" t="e">
        <f t="shared" si="48"/>
        <v>#DIV/0!</v>
      </c>
      <c r="F1590" t="e">
        <f t="shared" si="49"/>
        <v>#DIV/0!</v>
      </c>
    </row>
    <row r="1591" spans="1:6">
      <c r="A1591" t="s">
        <v>149</v>
      </c>
      <c r="B1591">
        <f>'Loans &amp; advances'!B939</f>
        <v>0</v>
      </c>
      <c r="C1591" s="28">
        <f>'Loans &amp; advances'!D939</f>
        <v>0</v>
      </c>
      <c r="D1591" s="47" t="e">
        <f>C1591/'A&amp;L'!$C$2</f>
        <v>#DIV/0!</v>
      </c>
      <c r="E1591" t="e">
        <f t="shared" si="48"/>
        <v>#DIV/0!</v>
      </c>
      <c r="F1591" t="e">
        <f t="shared" si="49"/>
        <v>#DIV/0!</v>
      </c>
    </row>
    <row r="1592" spans="1:6">
      <c r="A1592" t="s">
        <v>149</v>
      </c>
      <c r="B1592">
        <f>'Loans &amp; advances'!B940</f>
        <v>0</v>
      </c>
      <c r="C1592" s="28">
        <f>'Loans &amp; advances'!D940</f>
        <v>0</v>
      </c>
      <c r="D1592" s="47" t="e">
        <f>C1592/'A&amp;L'!$C$2</f>
        <v>#DIV/0!</v>
      </c>
      <c r="E1592" t="e">
        <f t="shared" si="48"/>
        <v>#DIV/0!</v>
      </c>
      <c r="F1592" t="e">
        <f t="shared" si="49"/>
        <v>#DIV/0!</v>
      </c>
    </row>
    <row r="1593" spans="1:6">
      <c r="A1593" t="s">
        <v>149</v>
      </c>
      <c r="B1593">
        <f>'Loans &amp; advances'!B941</f>
        <v>0</v>
      </c>
      <c r="C1593" s="28">
        <f>'Loans &amp; advances'!D941</f>
        <v>0</v>
      </c>
      <c r="D1593" s="47" t="e">
        <f>C1593/'A&amp;L'!$C$2</f>
        <v>#DIV/0!</v>
      </c>
      <c r="E1593" t="e">
        <f t="shared" si="48"/>
        <v>#DIV/0!</v>
      </c>
      <c r="F1593" t="e">
        <f t="shared" si="49"/>
        <v>#DIV/0!</v>
      </c>
    </row>
    <row r="1594" spans="1:6">
      <c r="A1594" t="s">
        <v>149</v>
      </c>
      <c r="B1594">
        <f>'Loans &amp; advances'!B942</f>
        <v>0</v>
      </c>
      <c r="C1594" s="28">
        <f>'Loans &amp; advances'!D942</f>
        <v>0</v>
      </c>
      <c r="D1594" s="47" t="e">
        <f>C1594/'A&amp;L'!$C$2</f>
        <v>#DIV/0!</v>
      </c>
      <c r="E1594" t="e">
        <f t="shared" si="48"/>
        <v>#DIV/0!</v>
      </c>
      <c r="F1594" t="e">
        <f t="shared" si="49"/>
        <v>#DIV/0!</v>
      </c>
    </row>
    <row r="1595" spans="1:6">
      <c r="A1595" t="s">
        <v>149</v>
      </c>
      <c r="B1595">
        <f>'Loans &amp; advances'!B943</f>
        <v>0</v>
      </c>
      <c r="C1595" s="28">
        <f>'Loans &amp; advances'!D943</f>
        <v>0</v>
      </c>
      <c r="D1595" s="47" t="e">
        <f>C1595/'A&amp;L'!$C$2</f>
        <v>#DIV/0!</v>
      </c>
      <c r="E1595" t="e">
        <f t="shared" si="48"/>
        <v>#DIV/0!</v>
      </c>
      <c r="F1595" t="e">
        <f t="shared" si="49"/>
        <v>#DIV/0!</v>
      </c>
    </row>
    <row r="1596" spans="1:6">
      <c r="A1596" t="s">
        <v>149</v>
      </c>
      <c r="B1596">
        <f>'Loans &amp; advances'!B944</f>
        <v>0</v>
      </c>
      <c r="C1596" s="28">
        <f>'Loans &amp; advances'!D944</f>
        <v>0</v>
      </c>
      <c r="D1596" s="47" t="e">
        <f>C1596/'A&amp;L'!$C$2</f>
        <v>#DIV/0!</v>
      </c>
      <c r="E1596" t="e">
        <f t="shared" si="48"/>
        <v>#DIV/0!</v>
      </c>
      <c r="F1596" t="e">
        <f t="shared" si="49"/>
        <v>#DIV/0!</v>
      </c>
    </row>
    <row r="1597" spans="1:6">
      <c r="A1597" t="s">
        <v>149</v>
      </c>
      <c r="B1597">
        <f>'Loans &amp; advances'!B945</f>
        <v>0</v>
      </c>
      <c r="C1597" s="28">
        <f>'Loans &amp; advances'!D945</f>
        <v>0</v>
      </c>
      <c r="D1597" s="47" t="e">
        <f>C1597/'A&amp;L'!$C$2</f>
        <v>#DIV/0!</v>
      </c>
      <c r="E1597" t="e">
        <f t="shared" si="48"/>
        <v>#DIV/0!</v>
      </c>
      <c r="F1597" t="e">
        <f t="shared" si="49"/>
        <v>#DIV/0!</v>
      </c>
    </row>
    <row r="1598" spans="1:6">
      <c r="A1598" t="s">
        <v>149</v>
      </c>
      <c r="B1598">
        <f>'Loans &amp; advances'!B946</f>
        <v>0</v>
      </c>
      <c r="C1598" s="28">
        <f>'Loans &amp; advances'!D946</f>
        <v>0</v>
      </c>
      <c r="D1598" s="47" t="e">
        <f>C1598/'A&amp;L'!$C$2</f>
        <v>#DIV/0!</v>
      </c>
      <c r="E1598" t="e">
        <f t="shared" si="48"/>
        <v>#DIV/0!</v>
      </c>
      <c r="F1598" t="e">
        <f t="shared" si="49"/>
        <v>#DIV/0!</v>
      </c>
    </row>
    <row r="1599" spans="1:6">
      <c r="A1599" t="s">
        <v>149</v>
      </c>
      <c r="B1599">
        <f>'Loans &amp; advances'!B947</f>
        <v>0</v>
      </c>
      <c r="C1599" s="28">
        <f>'Loans &amp; advances'!D947</f>
        <v>0</v>
      </c>
      <c r="D1599" s="47" t="e">
        <f>C1599/'A&amp;L'!$C$2</f>
        <v>#DIV/0!</v>
      </c>
      <c r="E1599" t="e">
        <f t="shared" si="48"/>
        <v>#DIV/0!</v>
      </c>
      <c r="F1599" t="e">
        <f t="shared" si="49"/>
        <v>#DIV/0!</v>
      </c>
    </row>
    <row r="1600" spans="1:6">
      <c r="A1600" t="s">
        <v>149</v>
      </c>
      <c r="B1600">
        <f>'Loans &amp; advances'!B948</f>
        <v>0</v>
      </c>
      <c r="C1600" s="28">
        <f>'Loans &amp; advances'!D948</f>
        <v>0</v>
      </c>
      <c r="D1600" s="47" t="e">
        <f>C1600/'A&amp;L'!$C$2</f>
        <v>#DIV/0!</v>
      </c>
      <c r="E1600" t="e">
        <f t="shared" si="48"/>
        <v>#DIV/0!</v>
      </c>
      <c r="F1600" t="e">
        <f t="shared" si="49"/>
        <v>#DIV/0!</v>
      </c>
    </row>
    <row r="1601" spans="1:6">
      <c r="A1601" t="s">
        <v>149</v>
      </c>
      <c r="B1601">
        <f>'Loans &amp; advances'!B949</f>
        <v>0</v>
      </c>
      <c r="C1601" s="28">
        <f>'Loans &amp; advances'!D949</f>
        <v>0</v>
      </c>
      <c r="D1601" s="47" t="e">
        <f>C1601/'A&amp;L'!$C$2</f>
        <v>#DIV/0!</v>
      </c>
      <c r="E1601" t="e">
        <f t="shared" si="48"/>
        <v>#DIV/0!</v>
      </c>
      <c r="F1601" t="e">
        <f t="shared" si="49"/>
        <v>#DIV/0!</v>
      </c>
    </row>
    <row r="1602" spans="1:6">
      <c r="A1602" t="s">
        <v>149</v>
      </c>
      <c r="B1602">
        <f>'Loans &amp; advances'!B950</f>
        <v>0</v>
      </c>
      <c r="C1602" s="28">
        <f>'Loans &amp; advances'!D950</f>
        <v>0</v>
      </c>
      <c r="D1602" s="47" t="e">
        <f>C1602/'A&amp;L'!$C$2</f>
        <v>#DIV/0!</v>
      </c>
      <c r="E1602" t="e">
        <f t="shared" si="48"/>
        <v>#DIV/0!</v>
      </c>
      <c r="F1602" t="e">
        <f t="shared" si="49"/>
        <v>#DIV/0!</v>
      </c>
    </row>
    <row r="1603" spans="1:6">
      <c r="A1603" t="s">
        <v>149</v>
      </c>
      <c r="B1603">
        <f>'Loans &amp; advances'!B951</f>
        <v>0</v>
      </c>
      <c r="C1603" s="28">
        <f>'Loans &amp; advances'!D951</f>
        <v>0</v>
      </c>
      <c r="D1603" s="47" t="e">
        <f>C1603/'A&amp;L'!$C$2</f>
        <v>#DIV/0!</v>
      </c>
      <c r="E1603" t="e">
        <f t="shared" si="48"/>
        <v>#DIV/0!</v>
      </c>
      <c r="F1603" t="e">
        <f t="shared" si="49"/>
        <v>#DIV/0!</v>
      </c>
    </row>
    <row r="1604" spans="1:6">
      <c r="A1604" t="s">
        <v>149</v>
      </c>
      <c r="B1604">
        <f>'Loans &amp; advances'!B952</f>
        <v>0</v>
      </c>
      <c r="C1604" s="28">
        <f>'Loans &amp; advances'!D952</f>
        <v>0</v>
      </c>
      <c r="D1604" s="47" t="e">
        <f>C1604/'A&amp;L'!$C$2</f>
        <v>#DIV/0!</v>
      </c>
      <c r="E1604" t="e">
        <f t="shared" si="48"/>
        <v>#DIV/0!</v>
      </c>
      <c r="F1604" t="e">
        <f t="shared" si="49"/>
        <v>#DIV/0!</v>
      </c>
    </row>
    <row r="1605" spans="1:6">
      <c r="A1605" t="s">
        <v>149</v>
      </c>
      <c r="B1605">
        <f>'Loans &amp; advances'!B953</f>
        <v>0</v>
      </c>
      <c r="C1605" s="28">
        <f>'Loans &amp; advances'!D953</f>
        <v>0</v>
      </c>
      <c r="D1605" s="47" t="e">
        <f>C1605/'A&amp;L'!$C$2</f>
        <v>#DIV/0!</v>
      </c>
      <c r="E1605" t="e">
        <f t="shared" si="48"/>
        <v>#DIV/0!</v>
      </c>
      <c r="F1605" t="e">
        <f t="shared" si="49"/>
        <v>#DIV/0!</v>
      </c>
    </row>
    <row r="1606" spans="1:6">
      <c r="A1606" t="s">
        <v>149</v>
      </c>
      <c r="B1606">
        <f>'Loans &amp; advances'!B954</f>
        <v>0</v>
      </c>
      <c r="C1606" s="28">
        <f>'Loans &amp; advances'!D954</f>
        <v>0</v>
      </c>
      <c r="D1606" s="47" t="e">
        <f>C1606/'A&amp;L'!$C$2</f>
        <v>#DIV/0!</v>
      </c>
      <c r="E1606" t="e">
        <f t="shared" si="48"/>
        <v>#DIV/0!</v>
      </c>
      <c r="F1606" t="e">
        <f t="shared" si="49"/>
        <v>#DIV/0!</v>
      </c>
    </row>
    <row r="1607" spans="1:6">
      <c r="A1607" t="s">
        <v>149</v>
      </c>
      <c r="B1607">
        <f>'Loans &amp; advances'!B955</f>
        <v>0</v>
      </c>
      <c r="C1607" s="28">
        <f>'Loans &amp; advances'!D955</f>
        <v>0</v>
      </c>
      <c r="D1607" s="47" t="e">
        <f>C1607/'A&amp;L'!$C$2</f>
        <v>#DIV/0!</v>
      </c>
      <c r="E1607" t="e">
        <f t="shared" ref="E1607:E1655" si="50">RANK(D1607,$D$6:$D$1655,0)</f>
        <v>#DIV/0!</v>
      </c>
      <c r="F1607" t="e">
        <f t="shared" ref="F1607:F1655" si="51">IF(E1607&gt;1," ",IF(AND(E1607=1,B1607=$B$1),"FALSE",TRUE))</f>
        <v>#DIV/0!</v>
      </c>
    </row>
    <row r="1608" spans="1:6">
      <c r="A1608" t="s">
        <v>149</v>
      </c>
      <c r="B1608">
        <f>'Loans &amp; advances'!B956</f>
        <v>0</v>
      </c>
      <c r="C1608" s="28">
        <f>'Loans &amp; advances'!D956</f>
        <v>0</v>
      </c>
      <c r="D1608" s="47" t="e">
        <f>C1608/'A&amp;L'!$C$2</f>
        <v>#DIV/0!</v>
      </c>
      <c r="E1608" t="e">
        <f t="shared" si="50"/>
        <v>#DIV/0!</v>
      </c>
      <c r="F1608" t="e">
        <f t="shared" si="51"/>
        <v>#DIV/0!</v>
      </c>
    </row>
    <row r="1609" spans="1:6">
      <c r="A1609" t="s">
        <v>149</v>
      </c>
      <c r="B1609">
        <f>'Loans &amp; advances'!B957</f>
        <v>0</v>
      </c>
      <c r="C1609" s="28">
        <f>'Loans &amp; advances'!D957</f>
        <v>0</v>
      </c>
      <c r="D1609" s="47" t="e">
        <f>C1609/'A&amp;L'!$C$2</f>
        <v>#DIV/0!</v>
      </c>
      <c r="E1609" t="e">
        <f t="shared" si="50"/>
        <v>#DIV/0!</v>
      </c>
      <c r="F1609" t="e">
        <f t="shared" si="51"/>
        <v>#DIV/0!</v>
      </c>
    </row>
    <row r="1610" spans="1:6">
      <c r="A1610" t="s">
        <v>149</v>
      </c>
      <c r="B1610">
        <f>'Loans &amp; advances'!B958</f>
        <v>0</v>
      </c>
      <c r="C1610" s="28">
        <f>'Loans &amp; advances'!D958</f>
        <v>0</v>
      </c>
      <c r="D1610" s="47" t="e">
        <f>C1610/'A&amp;L'!$C$2</f>
        <v>#DIV/0!</v>
      </c>
      <c r="E1610" t="e">
        <f t="shared" si="50"/>
        <v>#DIV/0!</v>
      </c>
      <c r="F1610" t="e">
        <f t="shared" si="51"/>
        <v>#DIV/0!</v>
      </c>
    </row>
    <row r="1611" spans="1:6">
      <c r="A1611" t="s">
        <v>149</v>
      </c>
      <c r="B1611">
        <f>'Loans &amp; advances'!B959</f>
        <v>0</v>
      </c>
      <c r="C1611" s="28">
        <f>'Loans &amp; advances'!D959</f>
        <v>0</v>
      </c>
      <c r="D1611" s="47" t="e">
        <f>C1611/'A&amp;L'!$C$2</f>
        <v>#DIV/0!</v>
      </c>
      <c r="E1611" t="e">
        <f t="shared" si="50"/>
        <v>#DIV/0!</v>
      </c>
      <c r="F1611" t="e">
        <f t="shared" si="51"/>
        <v>#DIV/0!</v>
      </c>
    </row>
    <row r="1612" spans="1:6">
      <c r="A1612" t="s">
        <v>149</v>
      </c>
      <c r="B1612">
        <f>'Loans &amp; advances'!B960</f>
        <v>0</v>
      </c>
      <c r="C1612" s="28">
        <f>'Loans &amp; advances'!D960</f>
        <v>0</v>
      </c>
      <c r="D1612" s="47" t="e">
        <f>C1612/'A&amp;L'!$C$2</f>
        <v>#DIV/0!</v>
      </c>
      <c r="E1612" t="e">
        <f t="shared" si="50"/>
        <v>#DIV/0!</v>
      </c>
      <c r="F1612" t="e">
        <f t="shared" si="51"/>
        <v>#DIV/0!</v>
      </c>
    </row>
    <row r="1613" spans="1:6">
      <c r="A1613" t="s">
        <v>149</v>
      </c>
      <c r="B1613">
        <f>'Loans &amp; advances'!B961</f>
        <v>0</v>
      </c>
      <c r="C1613" s="28">
        <f>'Loans &amp; advances'!D961</f>
        <v>0</v>
      </c>
      <c r="D1613" s="47" t="e">
        <f>C1613/'A&amp;L'!$C$2</f>
        <v>#DIV/0!</v>
      </c>
      <c r="E1613" t="e">
        <f t="shared" si="50"/>
        <v>#DIV/0!</v>
      </c>
      <c r="F1613" t="e">
        <f t="shared" si="51"/>
        <v>#DIV/0!</v>
      </c>
    </row>
    <row r="1614" spans="1:6">
      <c r="A1614" t="s">
        <v>149</v>
      </c>
      <c r="B1614">
        <f>'Loans &amp; advances'!B962</f>
        <v>0</v>
      </c>
      <c r="C1614" s="28">
        <f>'Loans &amp; advances'!D962</f>
        <v>0</v>
      </c>
      <c r="D1614" s="47" t="e">
        <f>C1614/'A&amp;L'!$C$2</f>
        <v>#DIV/0!</v>
      </c>
      <c r="E1614" t="e">
        <f t="shared" si="50"/>
        <v>#DIV/0!</v>
      </c>
      <c r="F1614" t="e">
        <f t="shared" si="51"/>
        <v>#DIV/0!</v>
      </c>
    </row>
    <row r="1615" spans="1:6">
      <c r="A1615" t="s">
        <v>149</v>
      </c>
      <c r="B1615">
        <f>'Loans &amp; advances'!B963</f>
        <v>0</v>
      </c>
      <c r="C1615" s="28">
        <f>'Loans &amp; advances'!D963</f>
        <v>0</v>
      </c>
      <c r="D1615" s="47" t="e">
        <f>C1615/'A&amp;L'!$C$2</f>
        <v>#DIV/0!</v>
      </c>
      <c r="E1615" t="e">
        <f t="shared" si="50"/>
        <v>#DIV/0!</v>
      </c>
      <c r="F1615" t="e">
        <f t="shared" si="51"/>
        <v>#DIV/0!</v>
      </c>
    </row>
    <row r="1616" spans="1:6">
      <c r="A1616" t="s">
        <v>149</v>
      </c>
      <c r="B1616">
        <f>'Loans &amp; advances'!B964</f>
        <v>0</v>
      </c>
      <c r="C1616" s="28">
        <f>'Loans &amp; advances'!D964</f>
        <v>0</v>
      </c>
      <c r="D1616" s="47" t="e">
        <f>C1616/'A&amp;L'!$C$2</f>
        <v>#DIV/0!</v>
      </c>
      <c r="E1616" t="e">
        <f t="shared" si="50"/>
        <v>#DIV/0!</v>
      </c>
      <c r="F1616" t="e">
        <f t="shared" si="51"/>
        <v>#DIV/0!</v>
      </c>
    </row>
    <row r="1617" spans="1:6">
      <c r="A1617" t="s">
        <v>149</v>
      </c>
      <c r="B1617">
        <f>'Loans &amp; advances'!B965</f>
        <v>0</v>
      </c>
      <c r="C1617" s="28">
        <f>'Loans &amp; advances'!D965</f>
        <v>0</v>
      </c>
      <c r="D1617" s="47" t="e">
        <f>C1617/'A&amp;L'!$C$2</f>
        <v>#DIV/0!</v>
      </c>
      <c r="E1617" t="e">
        <f t="shared" si="50"/>
        <v>#DIV/0!</v>
      </c>
      <c r="F1617" t="e">
        <f t="shared" si="51"/>
        <v>#DIV/0!</v>
      </c>
    </row>
    <row r="1618" spans="1:6">
      <c r="A1618" t="s">
        <v>149</v>
      </c>
      <c r="B1618">
        <f>'Loans &amp; advances'!B966</f>
        <v>0</v>
      </c>
      <c r="C1618" s="28">
        <f>'Loans &amp; advances'!D966</f>
        <v>0</v>
      </c>
      <c r="D1618" s="47" t="e">
        <f>C1618/'A&amp;L'!$C$2</f>
        <v>#DIV/0!</v>
      </c>
      <c r="E1618" t="e">
        <f t="shared" si="50"/>
        <v>#DIV/0!</v>
      </c>
      <c r="F1618" t="e">
        <f t="shared" si="51"/>
        <v>#DIV/0!</v>
      </c>
    </row>
    <row r="1619" spans="1:6">
      <c r="A1619" t="s">
        <v>149</v>
      </c>
      <c r="B1619">
        <f>'Loans &amp; advances'!B967</f>
        <v>0</v>
      </c>
      <c r="C1619" s="28">
        <f>'Loans &amp; advances'!D967</f>
        <v>0</v>
      </c>
      <c r="D1619" s="47" t="e">
        <f>C1619/'A&amp;L'!$C$2</f>
        <v>#DIV/0!</v>
      </c>
      <c r="E1619" t="e">
        <f t="shared" si="50"/>
        <v>#DIV/0!</v>
      </c>
      <c r="F1619" t="e">
        <f t="shared" si="51"/>
        <v>#DIV/0!</v>
      </c>
    </row>
    <row r="1620" spans="1:6">
      <c r="A1620" t="s">
        <v>149</v>
      </c>
      <c r="B1620">
        <f>'Loans &amp; advances'!B968</f>
        <v>0</v>
      </c>
      <c r="C1620" s="28">
        <f>'Loans &amp; advances'!D968</f>
        <v>0</v>
      </c>
      <c r="D1620" s="47" t="e">
        <f>C1620/'A&amp;L'!$C$2</f>
        <v>#DIV/0!</v>
      </c>
      <c r="E1620" t="e">
        <f t="shared" si="50"/>
        <v>#DIV/0!</v>
      </c>
      <c r="F1620" t="e">
        <f t="shared" si="51"/>
        <v>#DIV/0!</v>
      </c>
    </row>
    <row r="1621" spans="1:6">
      <c r="A1621" t="s">
        <v>149</v>
      </c>
      <c r="B1621">
        <f>'Loans &amp; advances'!B969</f>
        <v>0</v>
      </c>
      <c r="C1621" s="28">
        <f>'Loans &amp; advances'!D969</f>
        <v>0</v>
      </c>
      <c r="D1621" s="47" t="e">
        <f>C1621/'A&amp;L'!$C$2</f>
        <v>#DIV/0!</v>
      </c>
      <c r="E1621" t="e">
        <f t="shared" si="50"/>
        <v>#DIV/0!</v>
      </c>
      <c r="F1621" t="e">
        <f t="shared" si="51"/>
        <v>#DIV/0!</v>
      </c>
    </row>
    <row r="1622" spans="1:6">
      <c r="A1622" t="s">
        <v>149</v>
      </c>
      <c r="B1622">
        <f>'Loans &amp; advances'!B970</f>
        <v>0</v>
      </c>
      <c r="C1622" s="28">
        <f>'Loans &amp; advances'!D970</f>
        <v>0</v>
      </c>
      <c r="D1622" s="47" t="e">
        <f>C1622/'A&amp;L'!$C$2</f>
        <v>#DIV/0!</v>
      </c>
      <c r="E1622" t="e">
        <f t="shared" si="50"/>
        <v>#DIV/0!</v>
      </c>
      <c r="F1622" t="e">
        <f t="shared" si="51"/>
        <v>#DIV/0!</v>
      </c>
    </row>
    <row r="1623" spans="1:6">
      <c r="A1623" t="s">
        <v>149</v>
      </c>
      <c r="B1623">
        <f>'Loans &amp; advances'!B971</f>
        <v>0</v>
      </c>
      <c r="C1623" s="28">
        <f>'Loans &amp; advances'!D971</f>
        <v>0</v>
      </c>
      <c r="D1623" s="47" t="e">
        <f>C1623/'A&amp;L'!$C$2</f>
        <v>#DIV/0!</v>
      </c>
      <c r="E1623" t="e">
        <f t="shared" si="50"/>
        <v>#DIV/0!</v>
      </c>
      <c r="F1623" t="e">
        <f t="shared" si="51"/>
        <v>#DIV/0!</v>
      </c>
    </row>
    <row r="1624" spans="1:6">
      <c r="A1624" t="s">
        <v>149</v>
      </c>
      <c r="B1624">
        <f>'Loans &amp; advances'!B972</f>
        <v>0</v>
      </c>
      <c r="C1624" s="28">
        <f>'Loans &amp; advances'!D972</f>
        <v>0</v>
      </c>
      <c r="D1624" s="47" t="e">
        <f>C1624/'A&amp;L'!$C$2</f>
        <v>#DIV/0!</v>
      </c>
      <c r="E1624" t="e">
        <f t="shared" si="50"/>
        <v>#DIV/0!</v>
      </c>
      <c r="F1624" t="e">
        <f t="shared" si="51"/>
        <v>#DIV/0!</v>
      </c>
    </row>
    <row r="1625" spans="1:6">
      <c r="A1625" t="s">
        <v>149</v>
      </c>
      <c r="B1625">
        <f>'Loans &amp; advances'!B973</f>
        <v>0</v>
      </c>
      <c r="C1625" s="28">
        <f>'Loans &amp; advances'!D973</f>
        <v>0</v>
      </c>
      <c r="D1625" s="47" t="e">
        <f>C1625/'A&amp;L'!$C$2</f>
        <v>#DIV/0!</v>
      </c>
      <c r="E1625" t="e">
        <f t="shared" si="50"/>
        <v>#DIV/0!</v>
      </c>
      <c r="F1625" t="e">
        <f t="shared" si="51"/>
        <v>#DIV/0!</v>
      </c>
    </row>
    <row r="1626" spans="1:6">
      <c r="A1626" t="s">
        <v>149</v>
      </c>
      <c r="B1626">
        <f>'Loans &amp; advances'!B974</f>
        <v>0</v>
      </c>
      <c r="C1626" s="28">
        <f>'Loans &amp; advances'!D974</f>
        <v>0</v>
      </c>
      <c r="D1626" s="47" t="e">
        <f>C1626/'A&amp;L'!$C$2</f>
        <v>#DIV/0!</v>
      </c>
      <c r="E1626" t="e">
        <f t="shared" si="50"/>
        <v>#DIV/0!</v>
      </c>
      <c r="F1626" t="e">
        <f t="shared" si="51"/>
        <v>#DIV/0!</v>
      </c>
    </row>
    <row r="1627" spans="1:6">
      <c r="A1627" t="s">
        <v>149</v>
      </c>
      <c r="B1627">
        <f>'Loans &amp; advances'!B975</f>
        <v>0</v>
      </c>
      <c r="C1627" s="28">
        <f>'Loans &amp; advances'!D975</f>
        <v>0</v>
      </c>
      <c r="D1627" s="47" t="e">
        <f>C1627/'A&amp;L'!$C$2</f>
        <v>#DIV/0!</v>
      </c>
      <c r="E1627" t="e">
        <f t="shared" si="50"/>
        <v>#DIV/0!</v>
      </c>
      <c r="F1627" t="e">
        <f t="shared" si="51"/>
        <v>#DIV/0!</v>
      </c>
    </row>
    <row r="1628" spans="1:6">
      <c r="A1628" t="s">
        <v>149</v>
      </c>
      <c r="B1628">
        <f>'Loans &amp; advances'!B976</f>
        <v>0</v>
      </c>
      <c r="C1628" s="28">
        <f>'Loans &amp; advances'!D976</f>
        <v>0</v>
      </c>
      <c r="D1628" s="47" t="e">
        <f>C1628/'A&amp;L'!$C$2</f>
        <v>#DIV/0!</v>
      </c>
      <c r="E1628" t="e">
        <f t="shared" si="50"/>
        <v>#DIV/0!</v>
      </c>
      <c r="F1628" t="e">
        <f t="shared" si="51"/>
        <v>#DIV/0!</v>
      </c>
    </row>
    <row r="1629" spans="1:6">
      <c r="A1629" t="s">
        <v>149</v>
      </c>
      <c r="B1629">
        <f>'Loans &amp; advances'!B977</f>
        <v>0</v>
      </c>
      <c r="C1629" s="28">
        <f>'Loans &amp; advances'!D977</f>
        <v>0</v>
      </c>
      <c r="D1629" s="47" t="e">
        <f>C1629/'A&amp;L'!$C$2</f>
        <v>#DIV/0!</v>
      </c>
      <c r="E1629" t="e">
        <f t="shared" si="50"/>
        <v>#DIV/0!</v>
      </c>
      <c r="F1629" t="e">
        <f t="shared" si="51"/>
        <v>#DIV/0!</v>
      </c>
    </row>
    <row r="1630" spans="1:6">
      <c r="A1630" t="s">
        <v>149</v>
      </c>
      <c r="B1630">
        <f>'Loans &amp; advances'!B978</f>
        <v>0</v>
      </c>
      <c r="C1630" s="28">
        <f>'Loans &amp; advances'!D978</f>
        <v>0</v>
      </c>
      <c r="D1630" s="47" t="e">
        <f>C1630/'A&amp;L'!$C$2</f>
        <v>#DIV/0!</v>
      </c>
      <c r="E1630" t="e">
        <f t="shared" si="50"/>
        <v>#DIV/0!</v>
      </c>
      <c r="F1630" t="e">
        <f t="shared" si="51"/>
        <v>#DIV/0!</v>
      </c>
    </row>
    <row r="1631" spans="1:6">
      <c r="A1631" t="s">
        <v>149</v>
      </c>
      <c r="B1631">
        <f>'Loans &amp; advances'!B979</f>
        <v>0</v>
      </c>
      <c r="C1631" s="28">
        <f>'Loans &amp; advances'!D979</f>
        <v>0</v>
      </c>
      <c r="D1631" s="47" t="e">
        <f>C1631/'A&amp;L'!$C$2</f>
        <v>#DIV/0!</v>
      </c>
      <c r="E1631" t="e">
        <f t="shared" si="50"/>
        <v>#DIV/0!</v>
      </c>
      <c r="F1631" t="e">
        <f t="shared" si="51"/>
        <v>#DIV/0!</v>
      </c>
    </row>
    <row r="1632" spans="1:6">
      <c r="A1632" t="s">
        <v>149</v>
      </c>
      <c r="B1632">
        <f>'Loans &amp; advances'!B980</f>
        <v>0</v>
      </c>
      <c r="C1632" s="28">
        <f>'Loans &amp; advances'!D980</f>
        <v>0</v>
      </c>
      <c r="D1632" s="47" t="e">
        <f>C1632/'A&amp;L'!$C$2</f>
        <v>#DIV/0!</v>
      </c>
      <c r="E1632" t="e">
        <f t="shared" si="50"/>
        <v>#DIV/0!</v>
      </c>
      <c r="F1632" t="e">
        <f t="shared" si="51"/>
        <v>#DIV/0!</v>
      </c>
    </row>
    <row r="1633" spans="1:6">
      <c r="A1633" t="s">
        <v>149</v>
      </c>
      <c r="B1633">
        <f>'Loans &amp; advances'!B981</f>
        <v>0</v>
      </c>
      <c r="C1633" s="28">
        <f>'Loans &amp; advances'!D981</f>
        <v>0</v>
      </c>
      <c r="D1633" s="47" t="e">
        <f>C1633/'A&amp;L'!$C$2</f>
        <v>#DIV/0!</v>
      </c>
      <c r="E1633" t="e">
        <f t="shared" si="50"/>
        <v>#DIV/0!</v>
      </c>
      <c r="F1633" t="e">
        <f t="shared" si="51"/>
        <v>#DIV/0!</v>
      </c>
    </row>
    <row r="1634" spans="1:6">
      <c r="A1634" t="s">
        <v>149</v>
      </c>
      <c r="B1634">
        <f>'Loans &amp; advances'!B982</f>
        <v>0</v>
      </c>
      <c r="C1634" s="28">
        <f>'Loans &amp; advances'!D982</f>
        <v>0</v>
      </c>
      <c r="D1634" s="47" t="e">
        <f>C1634/'A&amp;L'!$C$2</f>
        <v>#DIV/0!</v>
      </c>
      <c r="E1634" t="e">
        <f t="shared" si="50"/>
        <v>#DIV/0!</v>
      </c>
      <c r="F1634" t="e">
        <f t="shared" si="51"/>
        <v>#DIV/0!</v>
      </c>
    </row>
    <row r="1635" spans="1:6">
      <c r="A1635" t="s">
        <v>149</v>
      </c>
      <c r="B1635">
        <f>'Loans &amp; advances'!B983</f>
        <v>0</v>
      </c>
      <c r="C1635" s="28">
        <f>'Loans &amp; advances'!D983</f>
        <v>0</v>
      </c>
      <c r="D1635" s="47" t="e">
        <f>C1635/'A&amp;L'!$C$2</f>
        <v>#DIV/0!</v>
      </c>
      <c r="E1635" t="e">
        <f t="shared" si="50"/>
        <v>#DIV/0!</v>
      </c>
      <c r="F1635" t="e">
        <f t="shared" si="51"/>
        <v>#DIV/0!</v>
      </c>
    </row>
    <row r="1636" spans="1:6">
      <c r="A1636" t="s">
        <v>149</v>
      </c>
      <c r="B1636">
        <f>'Loans &amp; advances'!B984</f>
        <v>0</v>
      </c>
      <c r="C1636" s="28">
        <f>'Loans &amp; advances'!D984</f>
        <v>0</v>
      </c>
      <c r="D1636" s="47" t="e">
        <f>C1636/'A&amp;L'!$C$2</f>
        <v>#DIV/0!</v>
      </c>
      <c r="E1636" t="e">
        <f t="shared" si="50"/>
        <v>#DIV/0!</v>
      </c>
      <c r="F1636" t="e">
        <f t="shared" si="51"/>
        <v>#DIV/0!</v>
      </c>
    </row>
    <row r="1637" spans="1:6">
      <c r="A1637" t="s">
        <v>149</v>
      </c>
      <c r="B1637">
        <f>'Loans &amp; advances'!B985</f>
        <v>0</v>
      </c>
      <c r="C1637" s="28">
        <f>'Loans &amp; advances'!D985</f>
        <v>0</v>
      </c>
      <c r="D1637" s="47" t="e">
        <f>C1637/'A&amp;L'!$C$2</f>
        <v>#DIV/0!</v>
      </c>
      <c r="E1637" t="e">
        <f t="shared" si="50"/>
        <v>#DIV/0!</v>
      </c>
      <c r="F1637" t="e">
        <f t="shared" si="51"/>
        <v>#DIV/0!</v>
      </c>
    </row>
    <row r="1638" spans="1:6">
      <c r="A1638" t="s">
        <v>149</v>
      </c>
      <c r="B1638">
        <f>'Loans &amp; advances'!B986</f>
        <v>0</v>
      </c>
      <c r="C1638" s="28">
        <f>'Loans &amp; advances'!D986</f>
        <v>0</v>
      </c>
      <c r="D1638" s="47" t="e">
        <f>C1638/'A&amp;L'!$C$2</f>
        <v>#DIV/0!</v>
      </c>
      <c r="E1638" t="e">
        <f t="shared" si="50"/>
        <v>#DIV/0!</v>
      </c>
      <c r="F1638" t="e">
        <f t="shared" si="51"/>
        <v>#DIV/0!</v>
      </c>
    </row>
    <row r="1639" spans="1:6">
      <c r="A1639" t="s">
        <v>149</v>
      </c>
      <c r="B1639">
        <f>'Loans &amp; advances'!B987</f>
        <v>0</v>
      </c>
      <c r="C1639" s="28">
        <f>'Loans &amp; advances'!D987</f>
        <v>0</v>
      </c>
      <c r="D1639" s="47" t="e">
        <f>C1639/'A&amp;L'!$C$2</f>
        <v>#DIV/0!</v>
      </c>
      <c r="E1639" t="e">
        <f t="shared" si="50"/>
        <v>#DIV/0!</v>
      </c>
      <c r="F1639" t="e">
        <f t="shared" si="51"/>
        <v>#DIV/0!</v>
      </c>
    </row>
    <row r="1640" spans="1:6">
      <c r="A1640" t="s">
        <v>149</v>
      </c>
      <c r="B1640">
        <f>'Loans &amp; advances'!B988</f>
        <v>0</v>
      </c>
      <c r="C1640" s="28">
        <f>'Loans &amp; advances'!D988</f>
        <v>0</v>
      </c>
      <c r="D1640" s="47" t="e">
        <f>C1640/'A&amp;L'!$C$2</f>
        <v>#DIV/0!</v>
      </c>
      <c r="E1640" t="e">
        <f t="shared" si="50"/>
        <v>#DIV/0!</v>
      </c>
      <c r="F1640" t="e">
        <f t="shared" si="51"/>
        <v>#DIV/0!</v>
      </c>
    </row>
    <row r="1641" spans="1:6">
      <c r="A1641" t="s">
        <v>149</v>
      </c>
      <c r="B1641">
        <f>'Loans &amp; advances'!B989</f>
        <v>0</v>
      </c>
      <c r="C1641" s="28">
        <f>'Loans &amp; advances'!D989</f>
        <v>0</v>
      </c>
      <c r="D1641" s="47" t="e">
        <f>C1641/'A&amp;L'!$C$2</f>
        <v>#DIV/0!</v>
      </c>
      <c r="E1641" t="e">
        <f t="shared" si="50"/>
        <v>#DIV/0!</v>
      </c>
      <c r="F1641" t="e">
        <f t="shared" si="51"/>
        <v>#DIV/0!</v>
      </c>
    </row>
    <row r="1642" spans="1:6">
      <c r="A1642" t="s">
        <v>149</v>
      </c>
      <c r="B1642">
        <f>'Loans &amp; advances'!B990</f>
        <v>0</v>
      </c>
      <c r="C1642" s="28">
        <f>'Loans &amp; advances'!D990</f>
        <v>0</v>
      </c>
      <c r="D1642" s="47" t="e">
        <f>C1642/'A&amp;L'!$C$2</f>
        <v>#DIV/0!</v>
      </c>
      <c r="E1642" t="e">
        <f t="shared" si="50"/>
        <v>#DIV/0!</v>
      </c>
      <c r="F1642" t="e">
        <f t="shared" si="51"/>
        <v>#DIV/0!</v>
      </c>
    </row>
    <row r="1643" spans="1:6">
      <c r="A1643" t="s">
        <v>149</v>
      </c>
      <c r="B1643">
        <f>'Loans &amp; advances'!B991</f>
        <v>0</v>
      </c>
      <c r="C1643" s="28">
        <f>'Loans &amp; advances'!D991</f>
        <v>0</v>
      </c>
      <c r="D1643" s="47" t="e">
        <f>C1643/'A&amp;L'!$C$2</f>
        <v>#DIV/0!</v>
      </c>
      <c r="E1643" t="e">
        <f t="shared" si="50"/>
        <v>#DIV/0!</v>
      </c>
      <c r="F1643" t="e">
        <f t="shared" si="51"/>
        <v>#DIV/0!</v>
      </c>
    </row>
    <row r="1644" spans="1:6">
      <c r="A1644" t="s">
        <v>149</v>
      </c>
      <c r="B1644">
        <f>'Loans &amp; advances'!B992</f>
        <v>0</v>
      </c>
      <c r="C1644" s="28">
        <f>'Loans &amp; advances'!D992</f>
        <v>0</v>
      </c>
      <c r="D1644" s="47" t="e">
        <f>C1644/'A&amp;L'!$C$2</f>
        <v>#DIV/0!</v>
      </c>
      <c r="E1644" t="e">
        <f t="shared" si="50"/>
        <v>#DIV/0!</v>
      </c>
      <c r="F1644" t="e">
        <f t="shared" si="51"/>
        <v>#DIV/0!</v>
      </c>
    </row>
    <row r="1645" spans="1:6">
      <c r="A1645" t="s">
        <v>149</v>
      </c>
      <c r="B1645">
        <f>'Loans &amp; advances'!B993</f>
        <v>0</v>
      </c>
      <c r="C1645" s="28">
        <f>'Loans &amp; advances'!D993</f>
        <v>0</v>
      </c>
      <c r="D1645" s="47" t="e">
        <f>C1645/'A&amp;L'!$C$2</f>
        <v>#DIV/0!</v>
      </c>
      <c r="E1645" t="e">
        <f t="shared" si="50"/>
        <v>#DIV/0!</v>
      </c>
      <c r="F1645" t="e">
        <f t="shared" si="51"/>
        <v>#DIV/0!</v>
      </c>
    </row>
    <row r="1646" spans="1:6">
      <c r="A1646" t="s">
        <v>149</v>
      </c>
      <c r="B1646">
        <f>'Loans &amp; advances'!B994</f>
        <v>0</v>
      </c>
      <c r="C1646" s="28">
        <f>'Loans &amp; advances'!D994</f>
        <v>0</v>
      </c>
      <c r="D1646" s="47" t="e">
        <f>C1646/'A&amp;L'!$C$2</f>
        <v>#DIV/0!</v>
      </c>
      <c r="E1646" t="e">
        <f t="shared" si="50"/>
        <v>#DIV/0!</v>
      </c>
      <c r="F1646" t="e">
        <f t="shared" si="51"/>
        <v>#DIV/0!</v>
      </c>
    </row>
    <row r="1647" spans="1:6">
      <c r="A1647" t="s">
        <v>149</v>
      </c>
      <c r="B1647">
        <f>'Loans &amp; advances'!B995</f>
        <v>0</v>
      </c>
      <c r="C1647" s="28">
        <f>'Loans &amp; advances'!D995</f>
        <v>0</v>
      </c>
      <c r="D1647" s="47" t="e">
        <f>C1647/'A&amp;L'!$C$2</f>
        <v>#DIV/0!</v>
      </c>
      <c r="E1647" t="e">
        <f t="shared" si="50"/>
        <v>#DIV/0!</v>
      </c>
      <c r="F1647" t="e">
        <f t="shared" si="51"/>
        <v>#DIV/0!</v>
      </c>
    </row>
    <row r="1648" spans="1:6">
      <c r="A1648" t="s">
        <v>149</v>
      </c>
      <c r="B1648">
        <f>'Loans &amp; advances'!B996</f>
        <v>0</v>
      </c>
      <c r="C1648" s="28">
        <f>'Loans &amp; advances'!D996</f>
        <v>0</v>
      </c>
      <c r="D1648" s="47" t="e">
        <f>C1648/'A&amp;L'!$C$2</f>
        <v>#DIV/0!</v>
      </c>
      <c r="E1648" t="e">
        <f t="shared" si="50"/>
        <v>#DIV/0!</v>
      </c>
      <c r="F1648" t="e">
        <f t="shared" si="51"/>
        <v>#DIV/0!</v>
      </c>
    </row>
    <row r="1649" spans="1:6">
      <c r="A1649" t="s">
        <v>149</v>
      </c>
      <c r="B1649">
        <f>'Loans &amp; advances'!B997</f>
        <v>0</v>
      </c>
      <c r="C1649" s="28">
        <f>'Loans &amp; advances'!D997</f>
        <v>0</v>
      </c>
      <c r="D1649" s="47" t="e">
        <f>C1649/'A&amp;L'!$C$2</f>
        <v>#DIV/0!</v>
      </c>
      <c r="E1649" t="e">
        <f t="shared" si="50"/>
        <v>#DIV/0!</v>
      </c>
      <c r="F1649" t="e">
        <f t="shared" si="51"/>
        <v>#DIV/0!</v>
      </c>
    </row>
    <row r="1650" spans="1:6">
      <c r="A1650" t="s">
        <v>149</v>
      </c>
      <c r="B1650">
        <f>'Loans &amp; advances'!B998</f>
        <v>0</v>
      </c>
      <c r="C1650" s="28">
        <f>'Loans &amp; advances'!D998</f>
        <v>0</v>
      </c>
      <c r="D1650" s="47" t="e">
        <f>C1650/'A&amp;L'!$C$2</f>
        <v>#DIV/0!</v>
      </c>
      <c r="E1650" t="e">
        <f t="shared" si="50"/>
        <v>#DIV/0!</v>
      </c>
      <c r="F1650" t="e">
        <f t="shared" si="51"/>
        <v>#DIV/0!</v>
      </c>
    </row>
    <row r="1651" spans="1:6">
      <c r="A1651" t="s">
        <v>149</v>
      </c>
      <c r="B1651">
        <f>'Loans &amp; advances'!B999</f>
        <v>0</v>
      </c>
      <c r="C1651" s="28">
        <f>'Loans &amp; advances'!D999</f>
        <v>0</v>
      </c>
      <c r="D1651" s="47" t="e">
        <f>C1651/'A&amp;L'!$C$2</f>
        <v>#DIV/0!</v>
      </c>
      <c r="E1651" t="e">
        <f t="shared" si="50"/>
        <v>#DIV/0!</v>
      </c>
      <c r="F1651" t="e">
        <f t="shared" si="51"/>
        <v>#DIV/0!</v>
      </c>
    </row>
    <row r="1652" spans="1:6">
      <c r="A1652" t="s">
        <v>149</v>
      </c>
      <c r="B1652">
        <f>'Loans &amp; advances'!B1000</f>
        <v>0</v>
      </c>
      <c r="C1652" s="28">
        <f>'Loans &amp; advances'!D1000</f>
        <v>0</v>
      </c>
      <c r="D1652" s="47" t="e">
        <f>C1652/'A&amp;L'!$C$2</f>
        <v>#DIV/0!</v>
      </c>
      <c r="E1652" t="e">
        <f t="shared" si="50"/>
        <v>#DIV/0!</v>
      </c>
      <c r="F1652" t="e">
        <f t="shared" si="51"/>
        <v>#DIV/0!</v>
      </c>
    </row>
    <row r="1653" spans="1:6">
      <c r="A1653" t="s">
        <v>149</v>
      </c>
      <c r="B1653">
        <f>'Loans &amp; advances'!B1001</f>
        <v>0</v>
      </c>
      <c r="C1653" s="28">
        <f>'Loans &amp; advances'!D1001</f>
        <v>0</v>
      </c>
      <c r="D1653" s="47" t="e">
        <f>C1653/'A&amp;L'!$C$2</f>
        <v>#DIV/0!</v>
      </c>
      <c r="E1653" t="e">
        <f t="shared" si="50"/>
        <v>#DIV/0!</v>
      </c>
      <c r="F1653" t="e">
        <f t="shared" si="51"/>
        <v>#DIV/0!</v>
      </c>
    </row>
    <row r="1654" spans="1:6">
      <c r="A1654" t="s">
        <v>149</v>
      </c>
      <c r="B1654">
        <f>'Loans &amp; advances'!B1002</f>
        <v>0</v>
      </c>
      <c r="C1654" s="28">
        <f>'Loans &amp; advances'!D1002</f>
        <v>0</v>
      </c>
      <c r="D1654" s="47" t="e">
        <f>C1654/'A&amp;L'!$C$2</f>
        <v>#DIV/0!</v>
      </c>
      <c r="E1654" t="e">
        <f t="shared" si="50"/>
        <v>#DIV/0!</v>
      </c>
      <c r="F1654" t="e">
        <f t="shared" si="51"/>
        <v>#DIV/0!</v>
      </c>
    </row>
    <row r="1655" spans="1:6">
      <c r="A1655" t="s">
        <v>149</v>
      </c>
      <c r="B1655">
        <f>'Loans &amp; advances'!B1003</f>
        <v>0</v>
      </c>
      <c r="C1655" s="28">
        <f>'Loans &amp; advances'!D1003</f>
        <v>0</v>
      </c>
      <c r="D1655" s="47" t="e">
        <f>C1655/'A&amp;L'!$C$2</f>
        <v>#DIV/0!</v>
      </c>
      <c r="E1655" t="e">
        <f t="shared" si="50"/>
        <v>#DIV/0!</v>
      </c>
      <c r="F1655" t="e">
        <f t="shared" si="51"/>
        <v>#DIV/0!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02"/>
  <sheetViews>
    <sheetView workbookViewId="0">
      <selection activeCell="G3" sqref="G3"/>
    </sheetView>
  </sheetViews>
  <sheetFormatPr baseColWidth="10" defaultColWidth="8.83203125" defaultRowHeight="15"/>
  <cols>
    <col min="1" max="1" width="4" bestFit="1" customWidth="1"/>
    <col min="2" max="2" width="30.5" customWidth="1"/>
    <col min="3" max="3" width="19.6640625" customWidth="1"/>
    <col min="4" max="4" width="16.6640625" customWidth="1"/>
    <col min="5" max="5" width="28.83203125" customWidth="1"/>
    <col min="7" max="7" width="10.5" bestFit="1" customWidth="1"/>
  </cols>
  <sheetData>
    <row r="1" spans="1:7">
      <c r="A1" s="8"/>
      <c r="B1" s="81" t="s">
        <v>29</v>
      </c>
      <c r="C1" s="10"/>
      <c r="D1" s="11" t="s">
        <v>30</v>
      </c>
      <c r="E1" s="12">
        <f>SUM(E3:E202)</f>
        <v>0</v>
      </c>
      <c r="F1" s="13"/>
      <c r="G1" s="70" t="s">
        <v>31</v>
      </c>
    </row>
    <row r="2" spans="1:7">
      <c r="A2" s="8"/>
      <c r="B2" s="9" t="s">
        <v>32</v>
      </c>
      <c r="C2" s="17" t="s">
        <v>33</v>
      </c>
      <c r="D2" s="18" t="s">
        <v>34</v>
      </c>
      <c r="E2" s="9" t="s">
        <v>35</v>
      </c>
      <c r="F2" s="13"/>
      <c r="G2" s="71"/>
    </row>
    <row r="3" spans="1:7">
      <c r="A3" s="14">
        <v>1</v>
      </c>
      <c r="C3" s="15"/>
      <c r="D3" s="16"/>
      <c r="E3" s="16">
        <f>C3*D3</f>
        <v>0</v>
      </c>
      <c r="G3" s="70" t="s">
        <v>28</v>
      </c>
    </row>
    <row r="4" spans="1:7">
      <c r="A4" s="14">
        <v>2</v>
      </c>
      <c r="C4" s="15"/>
      <c r="D4" s="16"/>
      <c r="E4" s="16">
        <f t="shared" ref="E4:E67" si="0">C4*D4</f>
        <v>0</v>
      </c>
    </row>
    <row r="5" spans="1:7">
      <c r="A5" s="14">
        <v>3</v>
      </c>
      <c r="C5" s="15"/>
      <c r="D5" s="16"/>
      <c r="E5" s="16">
        <f t="shared" si="0"/>
        <v>0</v>
      </c>
      <c r="G5" s="28"/>
    </row>
    <row r="6" spans="1:7">
      <c r="A6" s="14">
        <v>4</v>
      </c>
      <c r="C6" s="15"/>
      <c r="D6" s="16"/>
      <c r="E6" s="16">
        <f t="shared" si="0"/>
        <v>0</v>
      </c>
      <c r="F6" s="28"/>
    </row>
    <row r="7" spans="1:7">
      <c r="A7" s="14">
        <v>5</v>
      </c>
      <c r="C7" s="15"/>
      <c r="D7" s="16"/>
      <c r="E7" s="16">
        <f t="shared" si="0"/>
        <v>0</v>
      </c>
    </row>
    <row r="8" spans="1:7">
      <c r="A8" s="14">
        <v>6</v>
      </c>
      <c r="C8" s="15"/>
      <c r="D8" s="16"/>
      <c r="E8" s="16">
        <f t="shared" si="0"/>
        <v>0</v>
      </c>
    </row>
    <row r="9" spans="1:7">
      <c r="A9" s="14">
        <v>7</v>
      </c>
      <c r="C9" s="15"/>
      <c r="D9" s="16"/>
      <c r="E9" s="16">
        <f t="shared" si="0"/>
        <v>0</v>
      </c>
    </row>
    <row r="10" spans="1:7">
      <c r="A10" s="14">
        <v>8</v>
      </c>
      <c r="C10" s="15"/>
      <c r="D10" s="16"/>
      <c r="E10" s="16">
        <f t="shared" si="0"/>
        <v>0</v>
      </c>
    </row>
    <row r="11" spans="1:7">
      <c r="A11" s="14">
        <v>9</v>
      </c>
      <c r="C11" s="15"/>
      <c r="D11" s="16"/>
      <c r="E11" s="16">
        <f t="shared" si="0"/>
        <v>0</v>
      </c>
    </row>
    <row r="12" spans="1:7">
      <c r="A12" s="14">
        <v>10</v>
      </c>
      <c r="C12" s="15"/>
      <c r="D12" s="16"/>
      <c r="E12" s="16">
        <f t="shared" si="0"/>
        <v>0</v>
      </c>
    </row>
    <row r="13" spans="1:7">
      <c r="A13" s="14">
        <v>11</v>
      </c>
      <c r="C13" s="15"/>
      <c r="D13" s="16"/>
      <c r="E13" s="16">
        <f t="shared" si="0"/>
        <v>0</v>
      </c>
    </row>
    <row r="14" spans="1:7">
      <c r="A14" s="14">
        <v>12</v>
      </c>
      <c r="C14" s="15"/>
      <c r="D14" s="16"/>
      <c r="E14" s="16">
        <f t="shared" si="0"/>
        <v>0</v>
      </c>
    </row>
    <row r="15" spans="1:7">
      <c r="A15" s="14">
        <v>13</v>
      </c>
      <c r="C15" s="15"/>
      <c r="D15" s="16"/>
      <c r="E15" s="16">
        <f t="shared" si="0"/>
        <v>0</v>
      </c>
    </row>
    <row r="16" spans="1:7">
      <c r="A16" s="14">
        <v>14</v>
      </c>
      <c r="C16" s="15"/>
      <c r="D16" s="16"/>
      <c r="E16" s="16">
        <f t="shared" si="0"/>
        <v>0</v>
      </c>
    </row>
    <row r="17" spans="1:5">
      <c r="A17" s="14">
        <v>15</v>
      </c>
      <c r="C17" s="15"/>
      <c r="D17" s="16"/>
      <c r="E17" s="16">
        <f t="shared" si="0"/>
        <v>0</v>
      </c>
    </row>
    <row r="18" spans="1:5">
      <c r="A18" s="14">
        <v>16</v>
      </c>
      <c r="C18" s="15"/>
      <c r="D18" s="16"/>
      <c r="E18" s="16">
        <f t="shared" si="0"/>
        <v>0</v>
      </c>
    </row>
    <row r="19" spans="1:5">
      <c r="A19" s="14">
        <v>17</v>
      </c>
      <c r="C19" s="15"/>
      <c r="D19" s="16"/>
      <c r="E19" s="16">
        <f t="shared" si="0"/>
        <v>0</v>
      </c>
    </row>
    <row r="20" spans="1:5">
      <c r="A20" s="14">
        <v>18</v>
      </c>
      <c r="C20" s="15"/>
      <c r="D20" s="16"/>
      <c r="E20" s="16">
        <f t="shared" si="0"/>
        <v>0</v>
      </c>
    </row>
    <row r="21" spans="1:5">
      <c r="A21" s="14">
        <v>19</v>
      </c>
      <c r="C21" s="15"/>
      <c r="D21" s="16"/>
      <c r="E21" s="16">
        <f t="shared" si="0"/>
        <v>0</v>
      </c>
    </row>
    <row r="22" spans="1:5">
      <c r="A22" s="14">
        <v>20</v>
      </c>
      <c r="C22" s="15"/>
      <c r="D22" s="16"/>
      <c r="E22" s="16">
        <f t="shared" si="0"/>
        <v>0</v>
      </c>
    </row>
    <row r="23" spans="1:5">
      <c r="A23" s="14">
        <v>21</v>
      </c>
      <c r="C23" s="15"/>
      <c r="D23" s="16"/>
      <c r="E23" s="16">
        <f t="shared" si="0"/>
        <v>0</v>
      </c>
    </row>
    <row r="24" spans="1:5">
      <c r="A24" s="14">
        <v>22</v>
      </c>
      <c r="C24" s="15"/>
      <c r="D24" s="16"/>
      <c r="E24" s="16">
        <f t="shared" si="0"/>
        <v>0</v>
      </c>
    </row>
    <row r="25" spans="1:5">
      <c r="A25" s="14">
        <v>23</v>
      </c>
      <c r="C25" s="15"/>
      <c r="D25" s="16"/>
      <c r="E25" s="16">
        <f t="shared" si="0"/>
        <v>0</v>
      </c>
    </row>
    <row r="26" spans="1:5">
      <c r="A26" s="14">
        <v>24</v>
      </c>
      <c r="C26" s="15"/>
      <c r="D26" s="16"/>
      <c r="E26" s="16">
        <f t="shared" si="0"/>
        <v>0</v>
      </c>
    </row>
    <row r="27" spans="1:5">
      <c r="A27" s="14">
        <v>25</v>
      </c>
      <c r="C27" s="15"/>
      <c r="D27" s="16"/>
      <c r="E27" s="16">
        <f t="shared" si="0"/>
        <v>0</v>
      </c>
    </row>
    <row r="28" spans="1:5">
      <c r="A28" s="14">
        <v>26</v>
      </c>
      <c r="C28" s="15"/>
      <c r="D28" s="16"/>
      <c r="E28" s="16">
        <f t="shared" si="0"/>
        <v>0</v>
      </c>
    </row>
    <row r="29" spans="1:5">
      <c r="A29" s="14">
        <v>27</v>
      </c>
      <c r="C29" s="15"/>
      <c r="D29" s="16"/>
      <c r="E29" s="16">
        <f t="shared" si="0"/>
        <v>0</v>
      </c>
    </row>
    <row r="30" spans="1:5">
      <c r="A30" s="14">
        <v>28</v>
      </c>
      <c r="C30" s="15"/>
      <c r="D30" s="16"/>
      <c r="E30" s="16">
        <f t="shared" si="0"/>
        <v>0</v>
      </c>
    </row>
    <row r="31" spans="1:5">
      <c r="A31" s="14">
        <v>29</v>
      </c>
      <c r="C31" s="15"/>
      <c r="D31" s="16"/>
      <c r="E31" s="16">
        <f t="shared" si="0"/>
        <v>0</v>
      </c>
    </row>
    <row r="32" spans="1:5">
      <c r="A32" s="14">
        <v>30</v>
      </c>
      <c r="C32" s="15"/>
      <c r="D32" s="16"/>
      <c r="E32" s="16">
        <f t="shared" si="0"/>
        <v>0</v>
      </c>
    </row>
    <row r="33" spans="1:5">
      <c r="A33" s="14">
        <v>31</v>
      </c>
      <c r="C33" s="15"/>
      <c r="D33" s="16"/>
      <c r="E33" s="16">
        <f t="shared" si="0"/>
        <v>0</v>
      </c>
    </row>
    <row r="34" spans="1:5">
      <c r="A34" s="14">
        <v>32</v>
      </c>
      <c r="C34" s="15"/>
      <c r="D34" s="16"/>
      <c r="E34" s="16">
        <f t="shared" si="0"/>
        <v>0</v>
      </c>
    </row>
    <row r="35" spans="1:5">
      <c r="A35" s="14">
        <v>33</v>
      </c>
      <c r="C35" s="15"/>
      <c r="D35" s="16"/>
      <c r="E35" s="16">
        <f t="shared" si="0"/>
        <v>0</v>
      </c>
    </row>
    <row r="36" spans="1:5">
      <c r="A36" s="14">
        <v>34</v>
      </c>
      <c r="C36" s="15"/>
      <c r="D36" s="16"/>
      <c r="E36" s="16">
        <f t="shared" si="0"/>
        <v>0</v>
      </c>
    </row>
    <row r="37" spans="1:5">
      <c r="A37" s="14">
        <v>35</v>
      </c>
      <c r="C37" s="15"/>
      <c r="D37" s="16"/>
      <c r="E37" s="16">
        <f t="shared" si="0"/>
        <v>0</v>
      </c>
    </row>
    <row r="38" spans="1:5">
      <c r="A38" s="14">
        <v>36</v>
      </c>
      <c r="C38" s="15"/>
      <c r="D38" s="16"/>
      <c r="E38" s="16">
        <f t="shared" si="0"/>
        <v>0</v>
      </c>
    </row>
    <row r="39" spans="1:5">
      <c r="A39" s="14">
        <v>37</v>
      </c>
      <c r="C39" s="15"/>
      <c r="D39" s="16"/>
      <c r="E39" s="16">
        <f t="shared" si="0"/>
        <v>0</v>
      </c>
    </row>
    <row r="40" spans="1:5">
      <c r="A40" s="14">
        <v>38</v>
      </c>
      <c r="C40" s="15"/>
      <c r="D40" s="16"/>
      <c r="E40" s="16">
        <f t="shared" si="0"/>
        <v>0</v>
      </c>
    </row>
    <row r="41" spans="1:5">
      <c r="A41" s="14">
        <v>39</v>
      </c>
      <c r="C41" s="15"/>
      <c r="D41" s="16"/>
      <c r="E41" s="16">
        <f t="shared" si="0"/>
        <v>0</v>
      </c>
    </row>
    <row r="42" spans="1:5">
      <c r="A42" s="14">
        <v>40</v>
      </c>
      <c r="C42" s="15"/>
      <c r="D42" s="16"/>
      <c r="E42" s="16">
        <f t="shared" si="0"/>
        <v>0</v>
      </c>
    </row>
    <row r="43" spans="1:5">
      <c r="A43" s="14">
        <v>41</v>
      </c>
      <c r="C43" s="15"/>
      <c r="D43" s="16"/>
      <c r="E43" s="16">
        <f t="shared" si="0"/>
        <v>0</v>
      </c>
    </row>
    <row r="44" spans="1:5">
      <c r="A44" s="14">
        <v>42</v>
      </c>
      <c r="C44" s="15"/>
      <c r="D44" s="16"/>
      <c r="E44" s="16">
        <f t="shared" si="0"/>
        <v>0</v>
      </c>
    </row>
    <row r="45" spans="1:5">
      <c r="A45" s="14">
        <v>43</v>
      </c>
      <c r="C45" s="15"/>
      <c r="D45" s="16"/>
      <c r="E45" s="16">
        <f t="shared" si="0"/>
        <v>0</v>
      </c>
    </row>
    <row r="46" spans="1:5">
      <c r="A46" s="14">
        <v>44</v>
      </c>
      <c r="C46" s="15"/>
      <c r="D46" s="16"/>
      <c r="E46" s="16">
        <f t="shared" si="0"/>
        <v>0</v>
      </c>
    </row>
    <row r="47" spans="1:5">
      <c r="A47" s="14">
        <v>45</v>
      </c>
      <c r="C47" s="15"/>
      <c r="D47" s="16"/>
      <c r="E47" s="16">
        <f t="shared" si="0"/>
        <v>0</v>
      </c>
    </row>
    <row r="48" spans="1:5">
      <c r="A48" s="14">
        <v>46</v>
      </c>
      <c r="C48" s="15"/>
      <c r="D48" s="16"/>
      <c r="E48" s="16">
        <f t="shared" si="0"/>
        <v>0</v>
      </c>
    </row>
    <row r="49" spans="1:5">
      <c r="A49" s="14">
        <v>47</v>
      </c>
      <c r="C49" s="15"/>
      <c r="D49" s="16"/>
      <c r="E49" s="16">
        <f t="shared" si="0"/>
        <v>0</v>
      </c>
    </row>
    <row r="50" spans="1:5">
      <c r="A50" s="14">
        <v>48</v>
      </c>
      <c r="C50" s="15"/>
      <c r="D50" s="16"/>
      <c r="E50" s="16">
        <f t="shared" si="0"/>
        <v>0</v>
      </c>
    </row>
    <row r="51" spans="1:5">
      <c r="A51" s="14">
        <v>49</v>
      </c>
      <c r="C51" s="15"/>
      <c r="D51" s="16"/>
      <c r="E51" s="16">
        <f t="shared" si="0"/>
        <v>0</v>
      </c>
    </row>
    <row r="52" spans="1:5">
      <c r="A52" s="14">
        <v>50</v>
      </c>
      <c r="C52" s="15"/>
      <c r="D52" s="16"/>
      <c r="E52" s="16">
        <f t="shared" si="0"/>
        <v>0</v>
      </c>
    </row>
    <row r="53" spans="1:5">
      <c r="A53" s="14">
        <v>51</v>
      </c>
      <c r="C53" s="15"/>
      <c r="D53" s="16"/>
      <c r="E53" s="16">
        <f t="shared" si="0"/>
        <v>0</v>
      </c>
    </row>
    <row r="54" spans="1:5">
      <c r="A54" s="14">
        <v>52</v>
      </c>
      <c r="C54" s="15"/>
      <c r="D54" s="16"/>
      <c r="E54" s="16">
        <f t="shared" si="0"/>
        <v>0</v>
      </c>
    </row>
    <row r="55" spans="1:5">
      <c r="A55" s="14">
        <v>53</v>
      </c>
      <c r="C55" s="15"/>
      <c r="D55" s="16"/>
      <c r="E55" s="16">
        <f t="shared" si="0"/>
        <v>0</v>
      </c>
    </row>
    <row r="56" spans="1:5">
      <c r="A56" s="14">
        <v>54</v>
      </c>
      <c r="C56" s="15"/>
      <c r="D56" s="16"/>
      <c r="E56" s="16">
        <f t="shared" si="0"/>
        <v>0</v>
      </c>
    </row>
    <row r="57" spans="1:5">
      <c r="A57" s="14">
        <v>55</v>
      </c>
      <c r="C57" s="15"/>
      <c r="D57" s="16"/>
      <c r="E57" s="16">
        <f t="shared" si="0"/>
        <v>0</v>
      </c>
    </row>
    <row r="58" spans="1:5">
      <c r="A58" s="14">
        <v>56</v>
      </c>
      <c r="C58" s="15"/>
      <c r="D58" s="16"/>
      <c r="E58" s="16">
        <f t="shared" si="0"/>
        <v>0</v>
      </c>
    </row>
    <row r="59" spans="1:5">
      <c r="A59" s="14">
        <v>57</v>
      </c>
      <c r="C59" s="15"/>
      <c r="D59" s="16"/>
      <c r="E59" s="16">
        <f t="shared" si="0"/>
        <v>0</v>
      </c>
    </row>
    <row r="60" spans="1:5">
      <c r="A60" s="14">
        <v>58</v>
      </c>
      <c r="C60" s="15"/>
      <c r="D60" s="16"/>
      <c r="E60" s="16">
        <f t="shared" si="0"/>
        <v>0</v>
      </c>
    </row>
    <row r="61" spans="1:5">
      <c r="A61" s="14">
        <v>59</v>
      </c>
      <c r="C61" s="15"/>
      <c r="D61" s="16"/>
      <c r="E61" s="16">
        <f t="shared" si="0"/>
        <v>0</v>
      </c>
    </row>
    <row r="62" spans="1:5">
      <c r="A62" s="14">
        <v>60</v>
      </c>
      <c r="C62" s="15"/>
      <c r="D62" s="16"/>
      <c r="E62" s="16">
        <f t="shared" si="0"/>
        <v>0</v>
      </c>
    </row>
    <row r="63" spans="1:5">
      <c r="A63" s="14">
        <v>61</v>
      </c>
      <c r="C63" s="15"/>
      <c r="D63" s="16"/>
      <c r="E63" s="16">
        <f t="shared" si="0"/>
        <v>0</v>
      </c>
    </row>
    <row r="64" spans="1:5">
      <c r="A64" s="14">
        <v>62</v>
      </c>
      <c r="C64" s="15"/>
      <c r="D64" s="16"/>
      <c r="E64" s="16">
        <f t="shared" si="0"/>
        <v>0</v>
      </c>
    </row>
    <row r="65" spans="1:5">
      <c r="A65" s="14">
        <v>63</v>
      </c>
      <c r="C65" s="15"/>
      <c r="D65" s="16"/>
      <c r="E65" s="16">
        <f t="shared" si="0"/>
        <v>0</v>
      </c>
    </row>
    <row r="66" spans="1:5">
      <c r="A66" s="14">
        <v>64</v>
      </c>
      <c r="C66" s="15"/>
      <c r="D66" s="16"/>
      <c r="E66" s="16">
        <f t="shared" si="0"/>
        <v>0</v>
      </c>
    </row>
    <row r="67" spans="1:5">
      <c r="A67" s="14">
        <v>65</v>
      </c>
      <c r="C67" s="15"/>
      <c r="D67" s="16"/>
      <c r="E67" s="16">
        <f t="shared" si="0"/>
        <v>0</v>
      </c>
    </row>
    <row r="68" spans="1:5">
      <c r="A68" s="14">
        <v>66</v>
      </c>
      <c r="C68" s="15"/>
      <c r="D68" s="16"/>
      <c r="E68" s="16">
        <f t="shared" ref="E68:E131" si="1">C68*D68</f>
        <v>0</v>
      </c>
    </row>
    <row r="69" spans="1:5">
      <c r="A69" s="14">
        <v>67</v>
      </c>
      <c r="C69" s="15"/>
      <c r="D69" s="16"/>
      <c r="E69" s="16">
        <f t="shared" si="1"/>
        <v>0</v>
      </c>
    </row>
    <row r="70" spans="1:5">
      <c r="A70" s="14">
        <v>68</v>
      </c>
      <c r="C70" s="15"/>
      <c r="D70" s="16"/>
      <c r="E70" s="16">
        <f t="shared" si="1"/>
        <v>0</v>
      </c>
    </row>
    <row r="71" spans="1:5">
      <c r="A71" s="14">
        <v>69</v>
      </c>
      <c r="C71" s="15"/>
      <c r="D71" s="16"/>
      <c r="E71" s="16">
        <f t="shared" si="1"/>
        <v>0</v>
      </c>
    </row>
    <row r="72" spans="1:5">
      <c r="A72" s="14">
        <v>70</v>
      </c>
      <c r="C72" s="15"/>
      <c r="D72" s="16"/>
      <c r="E72" s="16">
        <f t="shared" si="1"/>
        <v>0</v>
      </c>
    </row>
    <row r="73" spans="1:5">
      <c r="A73" s="14">
        <v>71</v>
      </c>
      <c r="C73" s="15"/>
      <c r="D73" s="16"/>
      <c r="E73" s="16">
        <f t="shared" si="1"/>
        <v>0</v>
      </c>
    </row>
    <row r="74" spans="1:5">
      <c r="A74" s="14">
        <v>72</v>
      </c>
      <c r="C74" s="15"/>
      <c r="D74" s="16"/>
      <c r="E74" s="16">
        <f t="shared" si="1"/>
        <v>0</v>
      </c>
    </row>
    <row r="75" spans="1:5">
      <c r="A75" s="14">
        <v>73</v>
      </c>
      <c r="C75" s="15"/>
      <c r="D75" s="16"/>
      <c r="E75" s="16">
        <f t="shared" si="1"/>
        <v>0</v>
      </c>
    </row>
    <row r="76" spans="1:5">
      <c r="A76" s="14">
        <v>74</v>
      </c>
      <c r="C76" s="15"/>
      <c r="D76" s="16"/>
      <c r="E76" s="16">
        <f t="shared" si="1"/>
        <v>0</v>
      </c>
    </row>
    <row r="77" spans="1:5">
      <c r="A77" s="14">
        <v>75</v>
      </c>
      <c r="C77" s="15"/>
      <c r="D77" s="16"/>
      <c r="E77" s="16">
        <f t="shared" si="1"/>
        <v>0</v>
      </c>
    </row>
    <row r="78" spans="1:5">
      <c r="A78" s="14">
        <v>76</v>
      </c>
      <c r="C78" s="15"/>
      <c r="D78" s="16"/>
      <c r="E78" s="16">
        <f t="shared" si="1"/>
        <v>0</v>
      </c>
    </row>
    <row r="79" spans="1:5">
      <c r="A79" s="14">
        <v>77</v>
      </c>
      <c r="C79" s="15"/>
      <c r="D79" s="16"/>
      <c r="E79" s="16">
        <f t="shared" si="1"/>
        <v>0</v>
      </c>
    </row>
    <row r="80" spans="1:5">
      <c r="A80" s="14">
        <v>78</v>
      </c>
      <c r="C80" s="15"/>
      <c r="D80" s="16"/>
      <c r="E80" s="16">
        <f t="shared" si="1"/>
        <v>0</v>
      </c>
    </row>
    <row r="81" spans="1:5">
      <c r="A81" s="14">
        <v>79</v>
      </c>
      <c r="C81" s="15"/>
      <c r="D81" s="16"/>
      <c r="E81" s="16">
        <f t="shared" si="1"/>
        <v>0</v>
      </c>
    </row>
    <row r="82" spans="1:5">
      <c r="A82" s="14">
        <v>80</v>
      </c>
      <c r="C82" s="15"/>
      <c r="D82" s="16"/>
      <c r="E82" s="16">
        <f t="shared" si="1"/>
        <v>0</v>
      </c>
    </row>
    <row r="83" spans="1:5">
      <c r="A83" s="14">
        <v>81</v>
      </c>
      <c r="C83" s="15"/>
      <c r="D83" s="16"/>
      <c r="E83" s="16">
        <f t="shared" si="1"/>
        <v>0</v>
      </c>
    </row>
    <row r="84" spans="1:5">
      <c r="A84" s="14">
        <v>82</v>
      </c>
      <c r="C84" s="15"/>
      <c r="D84" s="16"/>
      <c r="E84" s="16">
        <f t="shared" si="1"/>
        <v>0</v>
      </c>
    </row>
    <row r="85" spans="1:5">
      <c r="A85" s="14">
        <v>83</v>
      </c>
      <c r="C85" s="15"/>
      <c r="D85" s="16"/>
      <c r="E85" s="16">
        <f t="shared" si="1"/>
        <v>0</v>
      </c>
    </row>
    <row r="86" spans="1:5">
      <c r="A86" s="14">
        <v>84</v>
      </c>
      <c r="C86" s="15"/>
      <c r="D86" s="16"/>
      <c r="E86" s="16">
        <f t="shared" si="1"/>
        <v>0</v>
      </c>
    </row>
    <row r="87" spans="1:5">
      <c r="A87" s="14">
        <v>85</v>
      </c>
      <c r="C87" s="15"/>
      <c r="D87" s="16"/>
      <c r="E87" s="16">
        <f t="shared" si="1"/>
        <v>0</v>
      </c>
    </row>
    <row r="88" spans="1:5">
      <c r="A88" s="14">
        <v>86</v>
      </c>
      <c r="C88" s="15"/>
      <c r="D88" s="16"/>
      <c r="E88" s="16">
        <f t="shared" si="1"/>
        <v>0</v>
      </c>
    </row>
    <row r="89" spans="1:5">
      <c r="A89" s="14">
        <v>87</v>
      </c>
      <c r="C89" s="15"/>
      <c r="D89" s="16"/>
      <c r="E89" s="16">
        <f t="shared" si="1"/>
        <v>0</v>
      </c>
    </row>
    <row r="90" spans="1:5">
      <c r="A90" s="14">
        <v>88</v>
      </c>
      <c r="C90" s="15"/>
      <c r="D90" s="16"/>
      <c r="E90" s="16">
        <f t="shared" si="1"/>
        <v>0</v>
      </c>
    </row>
    <row r="91" spans="1:5">
      <c r="A91" s="14">
        <v>89</v>
      </c>
      <c r="C91" s="15"/>
      <c r="D91" s="16"/>
      <c r="E91" s="16">
        <f t="shared" si="1"/>
        <v>0</v>
      </c>
    </row>
    <row r="92" spans="1:5">
      <c r="A92" s="14">
        <v>90</v>
      </c>
      <c r="C92" s="15"/>
      <c r="D92" s="16"/>
      <c r="E92" s="16">
        <f t="shared" si="1"/>
        <v>0</v>
      </c>
    </row>
    <row r="93" spans="1:5">
      <c r="A93" s="14">
        <v>91</v>
      </c>
      <c r="C93" s="15"/>
      <c r="D93" s="16"/>
      <c r="E93" s="16">
        <f t="shared" si="1"/>
        <v>0</v>
      </c>
    </row>
    <row r="94" spans="1:5">
      <c r="A94" s="14">
        <v>92</v>
      </c>
      <c r="C94" s="15"/>
      <c r="D94" s="16"/>
      <c r="E94" s="16">
        <f t="shared" si="1"/>
        <v>0</v>
      </c>
    </row>
    <row r="95" spans="1:5">
      <c r="A95" s="14">
        <v>93</v>
      </c>
      <c r="C95" s="15"/>
      <c r="D95" s="16"/>
      <c r="E95" s="16">
        <f t="shared" si="1"/>
        <v>0</v>
      </c>
    </row>
    <row r="96" spans="1:5">
      <c r="A96" s="14">
        <v>94</v>
      </c>
      <c r="C96" s="15"/>
      <c r="D96" s="16"/>
      <c r="E96" s="16">
        <f t="shared" si="1"/>
        <v>0</v>
      </c>
    </row>
    <row r="97" spans="1:5">
      <c r="A97" s="14">
        <v>95</v>
      </c>
      <c r="C97" s="15"/>
      <c r="D97" s="16"/>
      <c r="E97" s="16">
        <f t="shared" si="1"/>
        <v>0</v>
      </c>
    </row>
    <row r="98" spans="1:5">
      <c r="A98" s="14">
        <v>96</v>
      </c>
      <c r="C98" s="15"/>
      <c r="D98" s="16"/>
      <c r="E98" s="16">
        <f t="shared" si="1"/>
        <v>0</v>
      </c>
    </row>
    <row r="99" spans="1:5">
      <c r="A99" s="14">
        <v>97</v>
      </c>
      <c r="C99" s="15"/>
      <c r="D99" s="16"/>
      <c r="E99" s="16">
        <f t="shared" si="1"/>
        <v>0</v>
      </c>
    </row>
    <row r="100" spans="1:5">
      <c r="A100" s="14">
        <v>98</v>
      </c>
      <c r="C100" s="15"/>
      <c r="D100" s="16"/>
      <c r="E100" s="16">
        <f t="shared" si="1"/>
        <v>0</v>
      </c>
    </row>
    <row r="101" spans="1:5">
      <c r="A101" s="14">
        <v>99</v>
      </c>
      <c r="C101" s="15"/>
      <c r="D101" s="16"/>
      <c r="E101" s="16">
        <f t="shared" si="1"/>
        <v>0</v>
      </c>
    </row>
    <row r="102" spans="1:5">
      <c r="A102" s="14">
        <v>100</v>
      </c>
      <c r="C102" s="15"/>
      <c r="D102" s="16"/>
      <c r="E102" s="16">
        <f t="shared" si="1"/>
        <v>0</v>
      </c>
    </row>
    <row r="103" spans="1:5">
      <c r="A103" s="14">
        <v>101</v>
      </c>
      <c r="C103" s="15"/>
      <c r="D103" s="16"/>
      <c r="E103" s="16">
        <f t="shared" si="1"/>
        <v>0</v>
      </c>
    </row>
    <row r="104" spans="1:5">
      <c r="A104" s="14">
        <v>102</v>
      </c>
      <c r="C104" s="15"/>
      <c r="D104" s="16"/>
      <c r="E104" s="16">
        <f t="shared" si="1"/>
        <v>0</v>
      </c>
    </row>
    <row r="105" spans="1:5">
      <c r="A105" s="14">
        <v>103</v>
      </c>
      <c r="C105" s="15"/>
      <c r="D105" s="16"/>
      <c r="E105" s="16">
        <f t="shared" si="1"/>
        <v>0</v>
      </c>
    </row>
    <row r="106" spans="1:5">
      <c r="A106" s="14">
        <v>104</v>
      </c>
      <c r="C106" s="15"/>
      <c r="D106" s="16"/>
      <c r="E106" s="16">
        <f t="shared" si="1"/>
        <v>0</v>
      </c>
    </row>
    <row r="107" spans="1:5">
      <c r="A107" s="14">
        <v>105</v>
      </c>
      <c r="C107" s="15"/>
      <c r="D107" s="16"/>
      <c r="E107" s="16">
        <f t="shared" si="1"/>
        <v>0</v>
      </c>
    </row>
    <row r="108" spans="1:5">
      <c r="A108" s="14">
        <v>106</v>
      </c>
      <c r="C108" s="15"/>
      <c r="D108" s="16"/>
      <c r="E108" s="16">
        <f t="shared" si="1"/>
        <v>0</v>
      </c>
    </row>
    <row r="109" spans="1:5">
      <c r="A109" s="14">
        <v>107</v>
      </c>
      <c r="C109" s="15"/>
      <c r="D109" s="16"/>
      <c r="E109" s="16">
        <f t="shared" si="1"/>
        <v>0</v>
      </c>
    </row>
    <row r="110" spans="1:5">
      <c r="A110" s="14">
        <v>108</v>
      </c>
      <c r="C110" s="15"/>
      <c r="D110" s="16"/>
      <c r="E110" s="16">
        <f t="shared" si="1"/>
        <v>0</v>
      </c>
    </row>
    <row r="111" spans="1:5">
      <c r="A111" s="14">
        <v>109</v>
      </c>
      <c r="C111" s="15"/>
      <c r="D111" s="16"/>
      <c r="E111" s="16">
        <f t="shared" si="1"/>
        <v>0</v>
      </c>
    </row>
    <row r="112" spans="1:5">
      <c r="A112" s="14">
        <v>110</v>
      </c>
      <c r="C112" s="15"/>
      <c r="D112" s="16"/>
      <c r="E112" s="16">
        <f t="shared" si="1"/>
        <v>0</v>
      </c>
    </row>
    <row r="113" spans="1:5">
      <c r="A113" s="14">
        <v>111</v>
      </c>
      <c r="C113" s="15"/>
      <c r="D113" s="16"/>
      <c r="E113" s="16">
        <f t="shared" si="1"/>
        <v>0</v>
      </c>
    </row>
    <row r="114" spans="1:5">
      <c r="A114" s="14">
        <v>112</v>
      </c>
      <c r="C114" s="15"/>
      <c r="D114" s="16"/>
      <c r="E114" s="16">
        <f t="shared" si="1"/>
        <v>0</v>
      </c>
    </row>
    <row r="115" spans="1:5">
      <c r="A115" s="14">
        <v>113</v>
      </c>
      <c r="C115" s="15"/>
      <c r="D115" s="16"/>
      <c r="E115" s="16">
        <f t="shared" si="1"/>
        <v>0</v>
      </c>
    </row>
    <row r="116" spans="1:5">
      <c r="A116" s="14">
        <v>114</v>
      </c>
      <c r="C116" s="15"/>
      <c r="D116" s="16"/>
      <c r="E116" s="16">
        <f t="shared" si="1"/>
        <v>0</v>
      </c>
    </row>
    <row r="117" spans="1:5">
      <c r="A117" s="14">
        <v>115</v>
      </c>
      <c r="C117" s="15"/>
      <c r="D117" s="16"/>
      <c r="E117" s="16">
        <f t="shared" si="1"/>
        <v>0</v>
      </c>
    </row>
    <row r="118" spans="1:5">
      <c r="A118" s="14">
        <v>116</v>
      </c>
      <c r="C118" s="15"/>
      <c r="D118" s="16"/>
      <c r="E118" s="16">
        <f t="shared" si="1"/>
        <v>0</v>
      </c>
    </row>
    <row r="119" spans="1:5">
      <c r="A119" s="14">
        <v>117</v>
      </c>
      <c r="C119" s="15"/>
      <c r="D119" s="16"/>
      <c r="E119" s="16">
        <f t="shared" si="1"/>
        <v>0</v>
      </c>
    </row>
    <row r="120" spans="1:5">
      <c r="A120" s="14">
        <v>118</v>
      </c>
      <c r="C120" s="15"/>
      <c r="D120" s="16"/>
      <c r="E120" s="16">
        <f t="shared" si="1"/>
        <v>0</v>
      </c>
    </row>
    <row r="121" spans="1:5">
      <c r="A121" s="14">
        <v>119</v>
      </c>
      <c r="C121" s="15"/>
      <c r="D121" s="16"/>
      <c r="E121" s="16">
        <f t="shared" si="1"/>
        <v>0</v>
      </c>
    </row>
    <row r="122" spans="1:5">
      <c r="A122" s="14">
        <v>120</v>
      </c>
      <c r="C122" s="15"/>
      <c r="D122" s="16"/>
      <c r="E122" s="16">
        <f t="shared" si="1"/>
        <v>0</v>
      </c>
    </row>
    <row r="123" spans="1:5">
      <c r="A123" s="14">
        <v>121</v>
      </c>
      <c r="C123" s="15"/>
      <c r="D123" s="16"/>
      <c r="E123" s="16">
        <f t="shared" si="1"/>
        <v>0</v>
      </c>
    </row>
    <row r="124" spans="1:5">
      <c r="A124" s="14">
        <v>122</v>
      </c>
      <c r="C124" s="15"/>
      <c r="D124" s="16"/>
      <c r="E124" s="16">
        <f t="shared" si="1"/>
        <v>0</v>
      </c>
    </row>
    <row r="125" spans="1:5">
      <c r="A125" s="14">
        <v>123</v>
      </c>
      <c r="C125" s="15"/>
      <c r="D125" s="16"/>
      <c r="E125" s="16">
        <f t="shared" si="1"/>
        <v>0</v>
      </c>
    </row>
    <row r="126" spans="1:5">
      <c r="A126" s="14">
        <v>124</v>
      </c>
      <c r="C126" s="15"/>
      <c r="D126" s="16"/>
      <c r="E126" s="16">
        <f t="shared" si="1"/>
        <v>0</v>
      </c>
    </row>
    <row r="127" spans="1:5">
      <c r="A127" s="14">
        <v>125</v>
      </c>
      <c r="C127" s="15"/>
      <c r="D127" s="16"/>
      <c r="E127" s="16">
        <f t="shared" si="1"/>
        <v>0</v>
      </c>
    </row>
    <row r="128" spans="1:5">
      <c r="A128" s="14">
        <v>126</v>
      </c>
      <c r="C128" s="15"/>
      <c r="D128" s="16"/>
      <c r="E128" s="16">
        <f t="shared" si="1"/>
        <v>0</v>
      </c>
    </row>
    <row r="129" spans="1:5">
      <c r="A129" s="14">
        <v>127</v>
      </c>
      <c r="C129" s="15"/>
      <c r="D129" s="16"/>
      <c r="E129" s="16">
        <f t="shared" si="1"/>
        <v>0</v>
      </c>
    </row>
    <row r="130" spans="1:5">
      <c r="A130" s="14">
        <v>128</v>
      </c>
      <c r="C130" s="15"/>
      <c r="D130" s="16"/>
      <c r="E130" s="16">
        <f t="shared" si="1"/>
        <v>0</v>
      </c>
    </row>
    <row r="131" spans="1:5">
      <c r="A131" s="14">
        <v>129</v>
      </c>
      <c r="C131" s="15"/>
      <c r="D131" s="16"/>
      <c r="E131" s="16">
        <f t="shared" si="1"/>
        <v>0</v>
      </c>
    </row>
    <row r="132" spans="1:5">
      <c r="A132" s="14">
        <v>130</v>
      </c>
      <c r="C132" s="15"/>
      <c r="D132" s="16"/>
      <c r="E132" s="16">
        <f t="shared" ref="E132:E195" si="2">C132*D132</f>
        <v>0</v>
      </c>
    </row>
    <row r="133" spans="1:5">
      <c r="A133" s="14">
        <v>131</v>
      </c>
      <c r="C133" s="15"/>
      <c r="D133" s="16"/>
      <c r="E133" s="16">
        <f t="shared" si="2"/>
        <v>0</v>
      </c>
    </row>
    <row r="134" spans="1:5">
      <c r="A134" s="14">
        <v>132</v>
      </c>
      <c r="C134" s="15"/>
      <c r="D134" s="16"/>
      <c r="E134" s="16">
        <f t="shared" si="2"/>
        <v>0</v>
      </c>
    </row>
    <row r="135" spans="1:5">
      <c r="A135" s="14">
        <v>133</v>
      </c>
      <c r="C135" s="15"/>
      <c r="D135" s="16"/>
      <c r="E135" s="16">
        <f t="shared" si="2"/>
        <v>0</v>
      </c>
    </row>
    <row r="136" spans="1:5">
      <c r="A136" s="14">
        <v>134</v>
      </c>
      <c r="C136" s="15"/>
      <c r="D136" s="16"/>
      <c r="E136" s="16">
        <f t="shared" si="2"/>
        <v>0</v>
      </c>
    </row>
    <row r="137" spans="1:5">
      <c r="A137" s="14">
        <v>135</v>
      </c>
      <c r="C137" s="15"/>
      <c r="D137" s="16"/>
      <c r="E137" s="16">
        <f t="shared" si="2"/>
        <v>0</v>
      </c>
    </row>
    <row r="138" spans="1:5">
      <c r="A138" s="14">
        <v>136</v>
      </c>
      <c r="C138" s="15"/>
      <c r="D138" s="16"/>
      <c r="E138" s="16">
        <f t="shared" si="2"/>
        <v>0</v>
      </c>
    </row>
    <row r="139" spans="1:5">
      <c r="A139" s="14">
        <v>137</v>
      </c>
      <c r="C139" s="15"/>
      <c r="D139" s="16"/>
      <c r="E139" s="16">
        <f t="shared" si="2"/>
        <v>0</v>
      </c>
    </row>
    <row r="140" spans="1:5">
      <c r="A140" s="14">
        <v>138</v>
      </c>
      <c r="C140" s="15"/>
      <c r="D140" s="16"/>
      <c r="E140" s="16">
        <f t="shared" si="2"/>
        <v>0</v>
      </c>
    </row>
    <row r="141" spans="1:5">
      <c r="A141" s="14">
        <v>139</v>
      </c>
      <c r="C141" s="15"/>
      <c r="D141" s="16"/>
      <c r="E141" s="16">
        <f t="shared" si="2"/>
        <v>0</v>
      </c>
    </row>
    <row r="142" spans="1:5">
      <c r="A142" s="14">
        <v>140</v>
      </c>
      <c r="C142" s="15"/>
      <c r="D142" s="16"/>
      <c r="E142" s="16">
        <f t="shared" si="2"/>
        <v>0</v>
      </c>
    </row>
    <row r="143" spans="1:5">
      <c r="A143" s="14">
        <v>141</v>
      </c>
      <c r="C143" s="15"/>
      <c r="D143" s="16"/>
      <c r="E143" s="16">
        <f t="shared" si="2"/>
        <v>0</v>
      </c>
    </row>
    <row r="144" spans="1:5">
      <c r="A144" s="14">
        <v>142</v>
      </c>
      <c r="C144" s="15"/>
      <c r="D144" s="16"/>
      <c r="E144" s="16">
        <f t="shared" si="2"/>
        <v>0</v>
      </c>
    </row>
    <row r="145" spans="1:5">
      <c r="A145" s="14">
        <v>143</v>
      </c>
      <c r="C145" s="15"/>
      <c r="D145" s="16"/>
      <c r="E145" s="16">
        <f t="shared" si="2"/>
        <v>0</v>
      </c>
    </row>
    <row r="146" spans="1:5">
      <c r="A146" s="14">
        <v>144</v>
      </c>
      <c r="C146" s="15"/>
      <c r="D146" s="16"/>
      <c r="E146" s="16">
        <f t="shared" si="2"/>
        <v>0</v>
      </c>
    </row>
    <row r="147" spans="1:5">
      <c r="A147" s="14">
        <v>145</v>
      </c>
      <c r="C147" s="15"/>
      <c r="D147" s="16"/>
      <c r="E147" s="16">
        <f t="shared" si="2"/>
        <v>0</v>
      </c>
    </row>
    <row r="148" spans="1:5">
      <c r="A148" s="14">
        <v>146</v>
      </c>
      <c r="C148" s="15"/>
      <c r="D148" s="16"/>
      <c r="E148" s="16">
        <f t="shared" si="2"/>
        <v>0</v>
      </c>
    </row>
    <row r="149" spans="1:5">
      <c r="A149" s="14">
        <v>147</v>
      </c>
      <c r="C149" s="15"/>
      <c r="D149" s="16"/>
      <c r="E149" s="16">
        <f t="shared" si="2"/>
        <v>0</v>
      </c>
    </row>
    <row r="150" spans="1:5">
      <c r="A150" s="14">
        <v>148</v>
      </c>
      <c r="C150" s="15"/>
      <c r="D150" s="16"/>
      <c r="E150" s="16">
        <f t="shared" si="2"/>
        <v>0</v>
      </c>
    </row>
    <row r="151" spans="1:5">
      <c r="A151" s="14">
        <v>149</v>
      </c>
      <c r="C151" s="15"/>
      <c r="D151" s="16"/>
      <c r="E151" s="16">
        <f t="shared" si="2"/>
        <v>0</v>
      </c>
    </row>
    <row r="152" spans="1:5">
      <c r="A152" s="14">
        <v>150</v>
      </c>
      <c r="C152" s="15"/>
      <c r="D152" s="16"/>
      <c r="E152" s="16">
        <f t="shared" si="2"/>
        <v>0</v>
      </c>
    </row>
    <row r="153" spans="1:5">
      <c r="A153" s="14">
        <v>151</v>
      </c>
      <c r="C153" s="15"/>
      <c r="D153" s="16"/>
      <c r="E153" s="16">
        <f t="shared" si="2"/>
        <v>0</v>
      </c>
    </row>
    <row r="154" spans="1:5">
      <c r="A154" s="14">
        <v>152</v>
      </c>
      <c r="C154" s="15"/>
      <c r="D154" s="16"/>
      <c r="E154" s="16">
        <f t="shared" si="2"/>
        <v>0</v>
      </c>
    </row>
    <row r="155" spans="1:5">
      <c r="A155" s="14">
        <v>153</v>
      </c>
      <c r="C155" s="15"/>
      <c r="D155" s="16"/>
      <c r="E155" s="16">
        <f t="shared" si="2"/>
        <v>0</v>
      </c>
    </row>
    <row r="156" spans="1:5">
      <c r="A156" s="14">
        <v>154</v>
      </c>
      <c r="C156" s="15"/>
      <c r="D156" s="16"/>
      <c r="E156" s="16">
        <f t="shared" si="2"/>
        <v>0</v>
      </c>
    </row>
    <row r="157" spans="1:5">
      <c r="A157" s="14">
        <v>155</v>
      </c>
      <c r="C157" s="15"/>
      <c r="D157" s="16"/>
      <c r="E157" s="16">
        <f t="shared" si="2"/>
        <v>0</v>
      </c>
    </row>
    <row r="158" spans="1:5">
      <c r="A158" s="14">
        <v>156</v>
      </c>
      <c r="C158" s="15"/>
      <c r="D158" s="16"/>
      <c r="E158" s="16">
        <f t="shared" si="2"/>
        <v>0</v>
      </c>
    </row>
    <row r="159" spans="1:5">
      <c r="A159" s="14">
        <v>157</v>
      </c>
      <c r="C159" s="15"/>
      <c r="D159" s="16"/>
      <c r="E159" s="16">
        <f t="shared" si="2"/>
        <v>0</v>
      </c>
    </row>
    <row r="160" spans="1:5">
      <c r="A160" s="14">
        <v>158</v>
      </c>
      <c r="C160" s="15"/>
      <c r="D160" s="16"/>
      <c r="E160" s="16">
        <f t="shared" si="2"/>
        <v>0</v>
      </c>
    </row>
    <row r="161" spans="1:5">
      <c r="A161" s="14">
        <v>159</v>
      </c>
      <c r="C161" s="15"/>
      <c r="D161" s="16"/>
      <c r="E161" s="16">
        <f t="shared" si="2"/>
        <v>0</v>
      </c>
    </row>
    <row r="162" spans="1:5">
      <c r="A162" s="14">
        <v>160</v>
      </c>
      <c r="C162" s="15"/>
      <c r="D162" s="16"/>
      <c r="E162" s="16">
        <f t="shared" si="2"/>
        <v>0</v>
      </c>
    </row>
    <row r="163" spans="1:5">
      <c r="A163" s="14">
        <v>161</v>
      </c>
      <c r="C163" s="15"/>
      <c r="D163" s="16"/>
      <c r="E163" s="16">
        <f t="shared" si="2"/>
        <v>0</v>
      </c>
    </row>
    <row r="164" spans="1:5">
      <c r="A164" s="14">
        <v>162</v>
      </c>
      <c r="C164" s="15"/>
      <c r="D164" s="16"/>
      <c r="E164" s="16">
        <f t="shared" si="2"/>
        <v>0</v>
      </c>
    </row>
    <row r="165" spans="1:5">
      <c r="A165" s="14">
        <v>163</v>
      </c>
      <c r="C165" s="15"/>
      <c r="D165" s="16"/>
      <c r="E165" s="16">
        <f t="shared" si="2"/>
        <v>0</v>
      </c>
    </row>
    <row r="166" spans="1:5">
      <c r="A166" s="14">
        <v>164</v>
      </c>
      <c r="C166" s="15"/>
      <c r="D166" s="16"/>
      <c r="E166" s="16">
        <f t="shared" si="2"/>
        <v>0</v>
      </c>
    </row>
    <row r="167" spans="1:5">
      <c r="A167" s="14">
        <v>165</v>
      </c>
      <c r="C167" s="15"/>
      <c r="D167" s="16"/>
      <c r="E167" s="16">
        <f t="shared" si="2"/>
        <v>0</v>
      </c>
    </row>
    <row r="168" spans="1:5">
      <c r="A168" s="14">
        <v>166</v>
      </c>
      <c r="C168" s="15"/>
      <c r="D168" s="16"/>
      <c r="E168" s="16">
        <f t="shared" si="2"/>
        <v>0</v>
      </c>
    </row>
    <row r="169" spans="1:5">
      <c r="A169" s="14">
        <v>167</v>
      </c>
      <c r="C169" s="15"/>
      <c r="D169" s="16"/>
      <c r="E169" s="16">
        <f t="shared" si="2"/>
        <v>0</v>
      </c>
    </row>
    <row r="170" spans="1:5">
      <c r="A170" s="14">
        <v>168</v>
      </c>
      <c r="C170" s="15"/>
      <c r="D170" s="16"/>
      <c r="E170" s="16">
        <f t="shared" si="2"/>
        <v>0</v>
      </c>
    </row>
    <row r="171" spans="1:5">
      <c r="A171" s="14">
        <v>169</v>
      </c>
      <c r="C171" s="15"/>
      <c r="D171" s="16"/>
      <c r="E171" s="16">
        <f t="shared" si="2"/>
        <v>0</v>
      </c>
    </row>
    <row r="172" spans="1:5">
      <c r="A172" s="14">
        <v>170</v>
      </c>
      <c r="C172" s="15"/>
      <c r="D172" s="16"/>
      <c r="E172" s="16">
        <f t="shared" si="2"/>
        <v>0</v>
      </c>
    </row>
    <row r="173" spans="1:5">
      <c r="A173" s="14">
        <v>171</v>
      </c>
      <c r="C173" s="15"/>
      <c r="D173" s="16"/>
      <c r="E173" s="16">
        <f t="shared" si="2"/>
        <v>0</v>
      </c>
    </row>
    <row r="174" spans="1:5">
      <c r="A174" s="14">
        <v>172</v>
      </c>
      <c r="C174" s="15"/>
      <c r="D174" s="16"/>
      <c r="E174" s="16">
        <f t="shared" si="2"/>
        <v>0</v>
      </c>
    </row>
    <row r="175" spans="1:5">
      <c r="A175" s="14">
        <v>173</v>
      </c>
      <c r="C175" s="15"/>
      <c r="D175" s="16"/>
      <c r="E175" s="16">
        <f t="shared" si="2"/>
        <v>0</v>
      </c>
    </row>
    <row r="176" spans="1:5">
      <c r="A176" s="14">
        <v>174</v>
      </c>
      <c r="C176" s="15"/>
      <c r="D176" s="16"/>
      <c r="E176" s="16">
        <f t="shared" si="2"/>
        <v>0</v>
      </c>
    </row>
    <row r="177" spans="1:5">
      <c r="A177" s="14">
        <v>175</v>
      </c>
      <c r="C177" s="15"/>
      <c r="D177" s="16"/>
      <c r="E177" s="16">
        <f t="shared" si="2"/>
        <v>0</v>
      </c>
    </row>
    <row r="178" spans="1:5">
      <c r="A178" s="14">
        <v>176</v>
      </c>
      <c r="C178" s="15"/>
      <c r="D178" s="16"/>
      <c r="E178" s="16">
        <f t="shared" si="2"/>
        <v>0</v>
      </c>
    </row>
    <row r="179" spans="1:5">
      <c r="A179" s="14">
        <v>177</v>
      </c>
      <c r="C179" s="15"/>
      <c r="D179" s="16"/>
      <c r="E179" s="16">
        <f t="shared" si="2"/>
        <v>0</v>
      </c>
    </row>
    <row r="180" spans="1:5">
      <c r="A180" s="14">
        <v>178</v>
      </c>
      <c r="C180" s="15"/>
      <c r="D180" s="16"/>
      <c r="E180" s="16">
        <f t="shared" si="2"/>
        <v>0</v>
      </c>
    </row>
    <row r="181" spans="1:5">
      <c r="A181" s="14">
        <v>179</v>
      </c>
      <c r="C181" s="15"/>
      <c r="D181" s="16"/>
      <c r="E181" s="16">
        <f t="shared" si="2"/>
        <v>0</v>
      </c>
    </row>
    <row r="182" spans="1:5">
      <c r="A182" s="14">
        <v>180</v>
      </c>
      <c r="C182" s="15"/>
      <c r="D182" s="16"/>
      <c r="E182" s="16">
        <f t="shared" si="2"/>
        <v>0</v>
      </c>
    </row>
    <row r="183" spans="1:5">
      <c r="A183" s="14">
        <v>181</v>
      </c>
      <c r="C183" s="15"/>
      <c r="D183" s="16"/>
      <c r="E183" s="16">
        <f t="shared" si="2"/>
        <v>0</v>
      </c>
    </row>
    <row r="184" spans="1:5">
      <c r="A184" s="14">
        <v>182</v>
      </c>
      <c r="C184" s="15"/>
      <c r="D184" s="16"/>
      <c r="E184" s="16">
        <f t="shared" si="2"/>
        <v>0</v>
      </c>
    </row>
    <row r="185" spans="1:5">
      <c r="A185" s="14">
        <v>183</v>
      </c>
      <c r="C185" s="15"/>
      <c r="D185" s="16"/>
      <c r="E185" s="16">
        <f t="shared" si="2"/>
        <v>0</v>
      </c>
    </row>
    <row r="186" spans="1:5">
      <c r="A186" s="14">
        <v>184</v>
      </c>
      <c r="C186" s="15"/>
      <c r="D186" s="16"/>
      <c r="E186" s="16">
        <f t="shared" si="2"/>
        <v>0</v>
      </c>
    </row>
    <row r="187" spans="1:5">
      <c r="A187" s="14">
        <v>185</v>
      </c>
      <c r="C187" s="15"/>
      <c r="D187" s="16"/>
      <c r="E187" s="16">
        <f t="shared" si="2"/>
        <v>0</v>
      </c>
    </row>
    <row r="188" spans="1:5">
      <c r="A188" s="14">
        <v>186</v>
      </c>
      <c r="C188" s="15"/>
      <c r="D188" s="16"/>
      <c r="E188" s="16">
        <f t="shared" si="2"/>
        <v>0</v>
      </c>
    </row>
    <row r="189" spans="1:5">
      <c r="A189" s="14">
        <v>187</v>
      </c>
      <c r="C189" s="15"/>
      <c r="D189" s="16"/>
      <c r="E189" s="16">
        <f t="shared" si="2"/>
        <v>0</v>
      </c>
    </row>
    <row r="190" spans="1:5">
      <c r="A190" s="14">
        <v>188</v>
      </c>
      <c r="C190" s="15"/>
      <c r="D190" s="16"/>
      <c r="E190" s="16">
        <f t="shared" si="2"/>
        <v>0</v>
      </c>
    </row>
    <row r="191" spans="1:5">
      <c r="A191" s="14">
        <v>189</v>
      </c>
      <c r="C191" s="15"/>
      <c r="D191" s="16"/>
      <c r="E191" s="16">
        <f t="shared" si="2"/>
        <v>0</v>
      </c>
    </row>
    <row r="192" spans="1:5">
      <c r="A192" s="14">
        <v>190</v>
      </c>
      <c r="C192" s="15"/>
      <c r="D192" s="16"/>
      <c r="E192" s="16">
        <f t="shared" si="2"/>
        <v>0</v>
      </c>
    </row>
    <row r="193" spans="1:5">
      <c r="A193" s="14">
        <v>191</v>
      </c>
      <c r="C193" s="15"/>
      <c r="D193" s="16"/>
      <c r="E193" s="16">
        <f t="shared" si="2"/>
        <v>0</v>
      </c>
    </row>
    <row r="194" spans="1:5">
      <c r="A194" s="14">
        <v>192</v>
      </c>
      <c r="C194" s="15"/>
      <c r="D194" s="16"/>
      <c r="E194" s="16">
        <f t="shared" si="2"/>
        <v>0</v>
      </c>
    </row>
    <row r="195" spans="1:5">
      <c r="A195" s="14">
        <v>193</v>
      </c>
      <c r="C195" s="15"/>
      <c r="D195" s="16"/>
      <c r="E195" s="16">
        <f t="shared" si="2"/>
        <v>0</v>
      </c>
    </row>
    <row r="196" spans="1:5">
      <c r="A196" s="14">
        <v>194</v>
      </c>
      <c r="C196" s="15"/>
      <c r="D196" s="16"/>
      <c r="E196" s="16">
        <f t="shared" ref="E196:E202" si="3">C196*D196</f>
        <v>0</v>
      </c>
    </row>
    <row r="197" spans="1:5">
      <c r="A197" s="14">
        <v>195</v>
      </c>
      <c r="C197" s="15"/>
      <c r="D197" s="16"/>
      <c r="E197" s="16">
        <f t="shared" si="3"/>
        <v>0</v>
      </c>
    </row>
    <row r="198" spans="1:5">
      <c r="A198" s="14">
        <v>196</v>
      </c>
      <c r="C198" s="15"/>
      <c r="D198" s="16"/>
      <c r="E198" s="16">
        <f t="shared" si="3"/>
        <v>0</v>
      </c>
    </row>
    <row r="199" spans="1:5">
      <c r="A199" s="14">
        <v>197</v>
      </c>
      <c r="C199" s="15"/>
      <c r="D199" s="16"/>
      <c r="E199" s="16">
        <f t="shared" si="3"/>
        <v>0</v>
      </c>
    </row>
    <row r="200" spans="1:5">
      <c r="A200" s="14">
        <v>198</v>
      </c>
      <c r="C200" s="15"/>
      <c r="D200" s="16"/>
      <c r="E200" s="16">
        <f t="shared" si="3"/>
        <v>0</v>
      </c>
    </row>
    <row r="201" spans="1:5">
      <c r="A201" s="14">
        <v>199</v>
      </c>
      <c r="C201" s="15"/>
      <c r="D201" s="16"/>
      <c r="E201" s="16">
        <f t="shared" si="3"/>
        <v>0</v>
      </c>
    </row>
    <row r="202" spans="1:5">
      <c r="A202" s="14">
        <v>200</v>
      </c>
      <c r="C202" s="15"/>
      <c r="D202" s="16"/>
      <c r="E202" s="16">
        <f t="shared" si="3"/>
        <v>0</v>
      </c>
    </row>
  </sheetData>
  <sheetProtection algorithmName="SHA-512" hashValue="/VJHxIMQ5158CrHvOUc1wS7B/9nrbVkgDiGhsExcpuVeD0/XJmvx/UMMFlvrKrZ9MqkLmj0zhi67SX7aT8lHBg==" saltValue="WP01ITJoSaF363RTw21dgQ==" spinCount="100000" sheet="1" objects="1" scenarios="1"/>
  <protectedRanges>
    <protectedRange sqref="G1:G3" name="Range2"/>
    <protectedRange sqref="B3:D202 F1:F2" name="Range1"/>
  </protectedRanges>
  <hyperlinks>
    <hyperlink ref="G1" location="Home!A1" display="Home" xr:uid="{00000000-0004-0000-0500-000000000000}"/>
    <hyperlink ref="G3" location="Haircut!A1" display="Haircut"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workbookViewId="0">
      <selection activeCell="G3" sqref="G3"/>
    </sheetView>
  </sheetViews>
  <sheetFormatPr baseColWidth="10" defaultColWidth="8.83203125" defaultRowHeight="15"/>
  <cols>
    <col min="1" max="1" width="3" bestFit="1" customWidth="1"/>
    <col min="2" max="2" width="46.83203125" customWidth="1"/>
    <col min="3" max="3" width="17.83203125" customWidth="1"/>
    <col min="4" max="4" width="16.6640625" customWidth="1"/>
    <col min="5" max="5" width="29.1640625" customWidth="1"/>
  </cols>
  <sheetData>
    <row r="1" spans="1:7">
      <c r="A1" s="14"/>
      <c r="B1" s="81" t="s">
        <v>69</v>
      </c>
      <c r="C1" s="10"/>
      <c r="D1" s="11" t="s">
        <v>30</v>
      </c>
      <c r="E1" s="12">
        <f>SUM(E3:E22)</f>
        <v>0</v>
      </c>
      <c r="F1" s="13"/>
      <c r="G1" s="70" t="s">
        <v>31</v>
      </c>
    </row>
    <row r="2" spans="1:7">
      <c r="A2" s="14"/>
      <c r="B2" s="9" t="s">
        <v>70</v>
      </c>
      <c r="C2" s="10" t="s">
        <v>33</v>
      </c>
      <c r="D2" s="9" t="s">
        <v>71</v>
      </c>
      <c r="E2" s="9" t="s">
        <v>35</v>
      </c>
      <c r="F2" s="13"/>
      <c r="G2" s="71"/>
    </row>
    <row r="3" spans="1:7">
      <c r="A3" s="14">
        <v>1</v>
      </c>
      <c r="C3" s="15"/>
      <c r="D3" s="16"/>
      <c r="E3" s="28">
        <f>C3*D3</f>
        <v>0</v>
      </c>
      <c r="G3" s="70" t="s">
        <v>28</v>
      </c>
    </row>
    <row r="4" spans="1:7">
      <c r="A4" s="14">
        <v>2</v>
      </c>
      <c r="C4" s="15"/>
      <c r="D4" s="16"/>
      <c r="E4" s="28">
        <f t="shared" ref="E4:E22" si="0">C4*D4</f>
        <v>0</v>
      </c>
    </row>
    <row r="5" spans="1:7">
      <c r="A5" s="14">
        <v>3</v>
      </c>
      <c r="C5" s="15"/>
      <c r="D5" s="16"/>
      <c r="E5" s="28">
        <f t="shared" si="0"/>
        <v>0</v>
      </c>
    </row>
    <row r="6" spans="1:7">
      <c r="A6" s="14">
        <v>4</v>
      </c>
      <c r="C6" s="15"/>
      <c r="D6" s="16"/>
      <c r="E6" s="28">
        <f t="shared" si="0"/>
        <v>0</v>
      </c>
    </row>
    <row r="7" spans="1:7">
      <c r="A7" s="14">
        <v>5</v>
      </c>
      <c r="C7" s="15"/>
      <c r="D7" s="16"/>
      <c r="E7" s="28">
        <f t="shared" si="0"/>
        <v>0</v>
      </c>
    </row>
    <row r="8" spans="1:7">
      <c r="A8" s="14">
        <v>6</v>
      </c>
      <c r="C8" s="15"/>
      <c r="D8" s="16"/>
      <c r="E8" s="28">
        <f t="shared" si="0"/>
        <v>0</v>
      </c>
    </row>
    <row r="9" spans="1:7">
      <c r="A9" s="14">
        <v>7</v>
      </c>
      <c r="C9" s="15"/>
      <c r="D9" s="16"/>
      <c r="E9" s="28">
        <f t="shared" si="0"/>
        <v>0</v>
      </c>
    </row>
    <row r="10" spans="1:7">
      <c r="A10" s="14">
        <v>8</v>
      </c>
      <c r="C10" s="15"/>
      <c r="D10" s="16"/>
      <c r="E10" s="28">
        <f t="shared" si="0"/>
        <v>0</v>
      </c>
    </row>
    <row r="11" spans="1:7">
      <c r="A11" s="14">
        <v>9</v>
      </c>
      <c r="C11" s="15"/>
      <c r="D11" s="16"/>
      <c r="E11" s="28">
        <f t="shared" si="0"/>
        <v>0</v>
      </c>
    </row>
    <row r="12" spans="1:7">
      <c r="A12" s="14">
        <v>10</v>
      </c>
      <c r="C12" s="15"/>
      <c r="D12" s="16"/>
      <c r="E12" s="28">
        <f t="shared" si="0"/>
        <v>0</v>
      </c>
    </row>
    <row r="13" spans="1:7">
      <c r="A13" s="14">
        <v>11</v>
      </c>
      <c r="C13" s="15"/>
      <c r="D13" s="16"/>
      <c r="E13" s="28">
        <f t="shared" si="0"/>
        <v>0</v>
      </c>
    </row>
    <row r="14" spans="1:7">
      <c r="A14" s="14">
        <v>12</v>
      </c>
      <c r="C14" s="15"/>
      <c r="D14" s="16"/>
      <c r="E14" s="28">
        <f t="shared" si="0"/>
        <v>0</v>
      </c>
    </row>
    <row r="15" spans="1:7">
      <c r="A15" s="14">
        <v>13</v>
      </c>
      <c r="C15" s="15"/>
      <c r="D15" s="16"/>
      <c r="E15" s="28">
        <f t="shared" si="0"/>
        <v>0</v>
      </c>
    </row>
    <row r="16" spans="1:7">
      <c r="A16" s="14">
        <v>14</v>
      </c>
      <c r="C16" s="15"/>
      <c r="D16" s="16"/>
      <c r="E16" s="28">
        <f t="shared" si="0"/>
        <v>0</v>
      </c>
    </row>
    <row r="17" spans="1:5">
      <c r="A17" s="14">
        <v>15</v>
      </c>
      <c r="C17" s="15"/>
      <c r="D17" s="16"/>
      <c r="E17" s="28">
        <f t="shared" si="0"/>
        <v>0</v>
      </c>
    </row>
    <row r="18" spans="1:5">
      <c r="A18" s="14">
        <v>16</v>
      </c>
      <c r="C18" s="15"/>
      <c r="D18" s="16"/>
      <c r="E18" s="28">
        <f t="shared" si="0"/>
        <v>0</v>
      </c>
    </row>
    <row r="19" spans="1:5">
      <c r="A19" s="14">
        <v>17</v>
      </c>
      <c r="C19" s="15"/>
      <c r="D19" s="16"/>
      <c r="E19" s="28">
        <f t="shared" si="0"/>
        <v>0</v>
      </c>
    </row>
    <row r="20" spans="1:5">
      <c r="A20" s="14">
        <v>18</v>
      </c>
      <c r="C20" s="15"/>
      <c r="D20" s="16"/>
      <c r="E20" s="28">
        <f t="shared" si="0"/>
        <v>0</v>
      </c>
    </row>
    <row r="21" spans="1:5">
      <c r="A21" s="14">
        <v>19</v>
      </c>
      <c r="C21" s="15"/>
      <c r="D21" s="16"/>
      <c r="E21" s="28">
        <f t="shared" si="0"/>
        <v>0</v>
      </c>
    </row>
    <row r="22" spans="1:5">
      <c r="A22" s="14">
        <v>20</v>
      </c>
      <c r="C22" s="15"/>
      <c r="D22" s="16"/>
      <c r="E22" s="28">
        <f t="shared" si="0"/>
        <v>0</v>
      </c>
    </row>
    <row r="23" spans="1:5">
      <c r="A23" s="14"/>
      <c r="C23" s="15"/>
      <c r="D23" s="16"/>
    </row>
  </sheetData>
  <sheetProtection algorithmName="SHA-512" hashValue="A5aNpEo1sdHLnGDU4/IT2Odw8a7dfxnaI8dPi6SoS1oEaUtGQAMQnZIGhUE6lgTuT/nLRcpzeJ0jxhqShzI9lA==" saltValue="2F1GVFB3nFaERElDmmkOmA==" spinCount="100000" sheet="1" objects="1" scenarios="1"/>
  <protectedRanges>
    <protectedRange sqref="G1:G3" name="Range2"/>
    <protectedRange sqref="B3:D22" name="Range1"/>
  </protectedRanges>
  <hyperlinks>
    <hyperlink ref="G1" location="Home!A1" display="Home" xr:uid="{00000000-0004-0000-0600-000000000000}"/>
    <hyperlink ref="G3" location="Haircut!A1" display="Haircut"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2"/>
  <sheetViews>
    <sheetView workbookViewId="0">
      <selection activeCell="G3" sqref="G3"/>
    </sheetView>
  </sheetViews>
  <sheetFormatPr baseColWidth="10" defaultColWidth="8.83203125" defaultRowHeight="15"/>
  <cols>
    <col min="1" max="1" width="3" bestFit="1" customWidth="1"/>
    <col min="2" max="2" width="47.83203125" customWidth="1"/>
    <col min="3" max="3" width="20.5" customWidth="1"/>
    <col min="4" max="4" width="21.5" customWidth="1"/>
    <col min="5" max="5" width="34.6640625" customWidth="1"/>
  </cols>
  <sheetData>
    <row r="1" spans="1:7">
      <c r="A1" s="14"/>
      <c r="B1" s="81" t="s">
        <v>72</v>
      </c>
      <c r="C1" s="10"/>
      <c r="D1" s="11" t="s">
        <v>30</v>
      </c>
      <c r="E1" s="12">
        <f>SUM(E3:E22)</f>
        <v>0</v>
      </c>
      <c r="F1" s="13"/>
      <c r="G1" s="70" t="s">
        <v>31</v>
      </c>
    </row>
    <row r="2" spans="1:7">
      <c r="A2" s="14"/>
      <c r="B2" s="9" t="s">
        <v>70</v>
      </c>
      <c r="C2" s="10" t="s">
        <v>33</v>
      </c>
      <c r="D2" s="9" t="s">
        <v>71</v>
      </c>
      <c r="E2" s="9" t="s">
        <v>35</v>
      </c>
      <c r="F2" s="13"/>
      <c r="G2" s="71"/>
    </row>
    <row r="3" spans="1:7">
      <c r="A3" s="14">
        <v>1</v>
      </c>
      <c r="C3" s="15"/>
      <c r="D3" s="16"/>
      <c r="E3" s="28">
        <f>C3*D3</f>
        <v>0</v>
      </c>
      <c r="G3" s="70" t="s">
        <v>28</v>
      </c>
    </row>
    <row r="4" spans="1:7">
      <c r="A4" s="14">
        <v>2</v>
      </c>
      <c r="C4" s="15"/>
      <c r="D4" s="16"/>
      <c r="E4" s="28">
        <f t="shared" ref="E4:E22" si="0">C4*D4</f>
        <v>0</v>
      </c>
    </row>
    <row r="5" spans="1:7">
      <c r="A5" s="14">
        <v>3</v>
      </c>
      <c r="C5" s="15"/>
      <c r="D5" s="16"/>
      <c r="E5" s="28">
        <f t="shared" si="0"/>
        <v>0</v>
      </c>
    </row>
    <row r="6" spans="1:7">
      <c r="A6" s="14">
        <v>4</v>
      </c>
      <c r="C6" s="15"/>
      <c r="D6" s="16"/>
      <c r="E6" s="28">
        <f t="shared" si="0"/>
        <v>0</v>
      </c>
    </row>
    <row r="7" spans="1:7">
      <c r="A7" s="14">
        <v>5</v>
      </c>
      <c r="C7" s="15"/>
      <c r="D7" s="16"/>
      <c r="E7" s="28">
        <f t="shared" si="0"/>
        <v>0</v>
      </c>
    </row>
    <row r="8" spans="1:7">
      <c r="A8" s="14">
        <v>6</v>
      </c>
      <c r="C8" s="15"/>
      <c r="D8" s="16"/>
      <c r="E8" s="28">
        <f t="shared" si="0"/>
        <v>0</v>
      </c>
    </row>
    <row r="9" spans="1:7">
      <c r="A9" s="14">
        <v>7</v>
      </c>
      <c r="C9" s="15"/>
      <c r="D9" s="16"/>
      <c r="E9" s="28">
        <f t="shared" si="0"/>
        <v>0</v>
      </c>
    </row>
    <row r="10" spans="1:7">
      <c r="A10" s="14">
        <v>8</v>
      </c>
      <c r="C10" s="15"/>
      <c r="D10" s="16"/>
      <c r="E10" s="28">
        <f t="shared" si="0"/>
        <v>0</v>
      </c>
    </row>
    <row r="11" spans="1:7">
      <c r="A11" s="14">
        <v>9</v>
      </c>
      <c r="C11" s="15"/>
      <c r="D11" s="16"/>
      <c r="E11" s="28">
        <f t="shared" si="0"/>
        <v>0</v>
      </c>
    </row>
    <row r="12" spans="1:7">
      <c r="A12" s="14">
        <v>10</v>
      </c>
      <c r="C12" s="15"/>
      <c r="D12" s="16"/>
      <c r="E12" s="28">
        <f t="shared" si="0"/>
        <v>0</v>
      </c>
    </row>
    <row r="13" spans="1:7">
      <c r="A13" s="14">
        <v>11</v>
      </c>
      <c r="C13" s="15"/>
      <c r="D13" s="16"/>
      <c r="E13" s="28">
        <f t="shared" si="0"/>
        <v>0</v>
      </c>
    </row>
    <row r="14" spans="1:7">
      <c r="A14" s="14">
        <v>12</v>
      </c>
      <c r="C14" s="15"/>
      <c r="D14" s="16"/>
      <c r="E14" s="28">
        <f t="shared" si="0"/>
        <v>0</v>
      </c>
    </row>
    <row r="15" spans="1:7">
      <c r="A15" s="14">
        <v>13</v>
      </c>
      <c r="C15" s="15"/>
      <c r="D15" s="16"/>
      <c r="E15" s="28">
        <f t="shared" si="0"/>
        <v>0</v>
      </c>
    </row>
    <row r="16" spans="1:7">
      <c r="A16" s="14">
        <v>14</v>
      </c>
      <c r="C16" s="15"/>
      <c r="D16" s="16"/>
      <c r="E16" s="28">
        <f t="shared" si="0"/>
        <v>0</v>
      </c>
    </row>
    <row r="17" spans="1:5">
      <c r="A17" s="14">
        <v>15</v>
      </c>
      <c r="C17" s="15"/>
      <c r="D17" s="16"/>
      <c r="E17" s="28">
        <f t="shared" si="0"/>
        <v>0</v>
      </c>
    </row>
    <row r="18" spans="1:5">
      <c r="A18" s="14">
        <v>16</v>
      </c>
      <c r="C18" s="15"/>
      <c r="D18" s="16"/>
      <c r="E18" s="28">
        <f t="shared" si="0"/>
        <v>0</v>
      </c>
    </row>
    <row r="19" spans="1:5">
      <c r="A19" s="14">
        <v>17</v>
      </c>
      <c r="C19" s="15"/>
      <c r="D19" s="16"/>
      <c r="E19" s="28">
        <f t="shared" si="0"/>
        <v>0</v>
      </c>
    </row>
    <row r="20" spans="1:5">
      <c r="A20" s="14">
        <v>18</v>
      </c>
      <c r="C20" s="15"/>
      <c r="D20" s="16"/>
      <c r="E20" s="28">
        <f t="shared" si="0"/>
        <v>0</v>
      </c>
    </row>
    <row r="21" spans="1:5">
      <c r="A21" s="14">
        <v>19</v>
      </c>
      <c r="C21" s="15"/>
      <c r="D21" s="16"/>
      <c r="E21" s="28">
        <f t="shared" si="0"/>
        <v>0</v>
      </c>
    </row>
    <row r="22" spans="1:5">
      <c r="A22" s="14">
        <v>20</v>
      </c>
      <c r="C22" s="15"/>
      <c r="D22" s="16"/>
      <c r="E22" s="28">
        <f t="shared" si="0"/>
        <v>0</v>
      </c>
    </row>
  </sheetData>
  <sheetProtection algorithmName="SHA-512" hashValue="43am8rC+e9U5/zwDwg2Qyfu/DLJll6jrTOM57mrqRrBx/oEiRcjuyB43dxdYTt/iGVzUli7IhviX7ruXaaVFjA==" saltValue="LNCRwFMeJmWUpTT/2fg64g==" spinCount="100000" sheet="1" objects="1" scenarios="1"/>
  <protectedRanges>
    <protectedRange sqref="G1:G3" name="Range2"/>
    <protectedRange sqref="B3:D22" name="Range1"/>
  </protectedRanges>
  <hyperlinks>
    <hyperlink ref="G1" location="Home!A1" display="Home" xr:uid="{00000000-0004-0000-0700-000000000000}"/>
    <hyperlink ref="G3" location="Haircut!A1" display="Haircut"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2"/>
  <sheetViews>
    <sheetView workbookViewId="0">
      <selection activeCell="G3" sqref="G3"/>
    </sheetView>
  </sheetViews>
  <sheetFormatPr baseColWidth="10" defaultColWidth="8.83203125" defaultRowHeight="15"/>
  <cols>
    <col min="1" max="1" width="3" bestFit="1" customWidth="1"/>
    <col min="2" max="2" width="34.1640625" customWidth="1"/>
    <col min="3" max="3" width="23.6640625" customWidth="1"/>
    <col min="4" max="4" width="23.83203125" customWidth="1"/>
    <col min="5" max="5" width="34.6640625" customWidth="1"/>
    <col min="6" max="6" width="9.1640625" customWidth="1"/>
    <col min="7" max="7" width="8" customWidth="1"/>
  </cols>
  <sheetData>
    <row r="1" spans="1:7">
      <c r="A1" s="14"/>
      <c r="B1" s="81" t="s">
        <v>73</v>
      </c>
      <c r="C1" s="10"/>
      <c r="D1" s="11" t="s">
        <v>30</v>
      </c>
      <c r="E1" s="12">
        <f>SUM(E3:E52)</f>
        <v>0</v>
      </c>
      <c r="G1" s="70" t="s">
        <v>31</v>
      </c>
    </row>
    <row r="2" spans="1:7">
      <c r="A2" s="14"/>
      <c r="B2" s="9" t="s">
        <v>74</v>
      </c>
      <c r="C2" s="10" t="s">
        <v>33</v>
      </c>
      <c r="D2" s="9" t="s">
        <v>71</v>
      </c>
      <c r="E2" s="9" t="s">
        <v>35</v>
      </c>
      <c r="F2" s="9"/>
      <c r="G2" s="71"/>
    </row>
    <row r="3" spans="1:7">
      <c r="A3" s="14">
        <v>1</v>
      </c>
      <c r="C3" s="15"/>
      <c r="D3" s="16"/>
      <c r="E3" s="28">
        <f>C3*D3</f>
        <v>0</v>
      </c>
      <c r="F3" s="28"/>
      <c r="G3" s="70" t="s">
        <v>28</v>
      </c>
    </row>
    <row r="4" spans="1:7">
      <c r="A4" s="14">
        <v>2</v>
      </c>
      <c r="C4" s="15"/>
      <c r="D4" s="16"/>
      <c r="E4" s="28">
        <f t="shared" ref="E4:E52" si="0">C4*D4</f>
        <v>0</v>
      </c>
      <c r="F4" s="28"/>
    </row>
    <row r="5" spans="1:7">
      <c r="A5" s="14">
        <v>3</v>
      </c>
      <c r="C5" s="15"/>
      <c r="D5" s="16"/>
      <c r="E5" s="28">
        <f t="shared" si="0"/>
        <v>0</v>
      </c>
      <c r="F5" s="28"/>
    </row>
    <row r="6" spans="1:7">
      <c r="A6" s="14">
        <v>4</v>
      </c>
      <c r="C6" s="15"/>
      <c r="D6" s="16"/>
      <c r="E6" s="28">
        <f t="shared" si="0"/>
        <v>0</v>
      </c>
      <c r="F6" s="28"/>
    </row>
    <row r="7" spans="1:7">
      <c r="A7" s="14">
        <v>5</v>
      </c>
      <c r="C7" s="15"/>
      <c r="D7" s="16"/>
      <c r="E7" s="28">
        <f t="shared" si="0"/>
        <v>0</v>
      </c>
      <c r="F7" s="28"/>
    </row>
    <row r="8" spans="1:7">
      <c r="A8" s="14">
        <v>6</v>
      </c>
      <c r="C8" s="15"/>
      <c r="D8" s="16"/>
      <c r="E8" s="28">
        <f t="shared" si="0"/>
        <v>0</v>
      </c>
      <c r="F8" s="28"/>
    </row>
    <row r="9" spans="1:7">
      <c r="A9" s="14">
        <v>7</v>
      </c>
      <c r="C9" s="15"/>
      <c r="D9" s="16"/>
      <c r="E9" s="28">
        <f t="shared" si="0"/>
        <v>0</v>
      </c>
      <c r="F9" s="28"/>
    </row>
    <row r="10" spans="1:7">
      <c r="A10" s="14">
        <v>8</v>
      </c>
      <c r="C10" s="15"/>
      <c r="D10" s="16"/>
      <c r="E10" s="28">
        <f t="shared" si="0"/>
        <v>0</v>
      </c>
      <c r="F10" s="28"/>
    </row>
    <row r="11" spans="1:7">
      <c r="A11" s="14">
        <v>9</v>
      </c>
      <c r="C11" s="15"/>
      <c r="D11" s="16"/>
      <c r="E11" s="28">
        <f t="shared" si="0"/>
        <v>0</v>
      </c>
      <c r="F11" s="28"/>
    </row>
    <row r="12" spans="1:7">
      <c r="A12" s="14">
        <v>10</v>
      </c>
      <c r="C12" s="15"/>
      <c r="D12" s="16"/>
      <c r="E12" s="28">
        <f t="shared" si="0"/>
        <v>0</v>
      </c>
      <c r="F12" s="28"/>
    </row>
    <row r="13" spans="1:7">
      <c r="A13" s="14">
        <v>11</v>
      </c>
      <c r="C13" s="15"/>
      <c r="D13" s="16"/>
      <c r="E13" s="28">
        <f t="shared" si="0"/>
        <v>0</v>
      </c>
      <c r="F13" s="28"/>
    </row>
    <row r="14" spans="1:7">
      <c r="A14" s="14">
        <v>12</v>
      </c>
      <c r="C14" s="15"/>
      <c r="D14" s="16"/>
      <c r="E14" s="28">
        <f t="shared" si="0"/>
        <v>0</v>
      </c>
      <c r="F14" s="28"/>
    </row>
    <row r="15" spans="1:7">
      <c r="A15" s="14">
        <v>13</v>
      </c>
      <c r="C15" s="15"/>
      <c r="D15" s="16"/>
      <c r="E15" s="28">
        <f t="shared" si="0"/>
        <v>0</v>
      </c>
      <c r="F15" s="28"/>
    </row>
    <row r="16" spans="1:7">
      <c r="A16" s="14">
        <v>14</v>
      </c>
      <c r="C16" s="15"/>
      <c r="D16" s="16"/>
      <c r="E16" s="28">
        <f t="shared" si="0"/>
        <v>0</v>
      </c>
      <c r="F16" s="28"/>
    </row>
    <row r="17" spans="1:6">
      <c r="A17" s="14">
        <v>15</v>
      </c>
      <c r="C17" s="15"/>
      <c r="D17" s="16"/>
      <c r="E17" s="28">
        <f t="shared" si="0"/>
        <v>0</v>
      </c>
      <c r="F17" s="28"/>
    </row>
    <row r="18" spans="1:6">
      <c r="A18" s="14">
        <v>16</v>
      </c>
      <c r="C18" s="15"/>
      <c r="D18" s="16"/>
      <c r="E18" s="28">
        <f t="shared" si="0"/>
        <v>0</v>
      </c>
      <c r="F18" s="28"/>
    </row>
    <row r="19" spans="1:6">
      <c r="A19" s="14">
        <v>17</v>
      </c>
      <c r="C19" s="15"/>
      <c r="D19" s="16"/>
      <c r="E19" s="28">
        <f t="shared" si="0"/>
        <v>0</v>
      </c>
      <c r="F19" s="28"/>
    </row>
    <row r="20" spans="1:6">
      <c r="A20" s="14">
        <v>18</v>
      </c>
      <c r="C20" s="15"/>
      <c r="D20" s="16"/>
      <c r="E20" s="28">
        <f t="shared" si="0"/>
        <v>0</v>
      </c>
      <c r="F20" s="28"/>
    </row>
    <row r="21" spans="1:6">
      <c r="A21" s="14">
        <v>19</v>
      </c>
      <c r="C21" s="15"/>
      <c r="D21" s="16"/>
      <c r="E21" s="28">
        <f t="shared" si="0"/>
        <v>0</v>
      </c>
      <c r="F21" s="28"/>
    </row>
    <row r="22" spans="1:6">
      <c r="A22" s="14">
        <v>20</v>
      </c>
      <c r="C22" s="15"/>
      <c r="D22" s="16"/>
      <c r="E22" s="28">
        <f t="shared" si="0"/>
        <v>0</v>
      </c>
      <c r="F22" s="28"/>
    </row>
    <row r="23" spans="1:6">
      <c r="A23" s="14">
        <v>21</v>
      </c>
      <c r="C23" s="15"/>
      <c r="D23" s="16"/>
      <c r="E23" s="28">
        <f t="shared" si="0"/>
        <v>0</v>
      </c>
      <c r="F23" s="28"/>
    </row>
    <row r="24" spans="1:6">
      <c r="A24" s="14">
        <v>22</v>
      </c>
      <c r="C24" s="15"/>
      <c r="D24" s="16"/>
      <c r="E24" s="28">
        <f t="shared" si="0"/>
        <v>0</v>
      </c>
      <c r="F24" s="28"/>
    </row>
    <row r="25" spans="1:6">
      <c r="A25" s="14">
        <v>23</v>
      </c>
      <c r="C25" s="15"/>
      <c r="D25" s="16"/>
      <c r="E25" s="28">
        <f t="shared" si="0"/>
        <v>0</v>
      </c>
      <c r="F25" s="28"/>
    </row>
    <row r="26" spans="1:6">
      <c r="A26" s="14">
        <v>24</v>
      </c>
      <c r="C26" s="15"/>
      <c r="D26" s="16"/>
      <c r="E26" s="28">
        <f t="shared" si="0"/>
        <v>0</v>
      </c>
      <c r="F26" s="28"/>
    </row>
    <row r="27" spans="1:6">
      <c r="A27" s="14">
        <v>25</v>
      </c>
      <c r="C27" s="15"/>
      <c r="D27" s="16"/>
      <c r="E27" s="28">
        <f t="shared" si="0"/>
        <v>0</v>
      </c>
      <c r="F27" s="28"/>
    </row>
    <row r="28" spans="1:6">
      <c r="A28" s="14">
        <v>26</v>
      </c>
      <c r="C28" s="15"/>
      <c r="D28" s="16"/>
      <c r="E28" s="28">
        <f t="shared" si="0"/>
        <v>0</v>
      </c>
      <c r="F28" s="28"/>
    </row>
    <row r="29" spans="1:6">
      <c r="A29" s="14">
        <v>27</v>
      </c>
      <c r="C29" s="15"/>
      <c r="D29" s="16"/>
      <c r="E29" s="28">
        <f t="shared" si="0"/>
        <v>0</v>
      </c>
      <c r="F29" s="28"/>
    </row>
    <row r="30" spans="1:6">
      <c r="A30" s="14">
        <v>28</v>
      </c>
      <c r="C30" s="15"/>
      <c r="D30" s="16"/>
      <c r="E30" s="28">
        <f t="shared" si="0"/>
        <v>0</v>
      </c>
      <c r="F30" s="28"/>
    </row>
    <row r="31" spans="1:6">
      <c r="A31" s="14">
        <v>29</v>
      </c>
      <c r="C31" s="15"/>
      <c r="D31" s="16"/>
      <c r="E31" s="28">
        <f t="shared" si="0"/>
        <v>0</v>
      </c>
      <c r="F31" s="28"/>
    </row>
    <row r="32" spans="1:6">
      <c r="A32" s="14">
        <v>30</v>
      </c>
      <c r="C32" s="15"/>
      <c r="D32" s="16"/>
      <c r="E32" s="28">
        <f t="shared" si="0"/>
        <v>0</v>
      </c>
      <c r="F32" s="28"/>
    </row>
    <row r="33" spans="1:6">
      <c r="A33" s="14">
        <v>31</v>
      </c>
      <c r="C33" s="15"/>
      <c r="D33" s="16"/>
      <c r="E33" s="28">
        <f t="shared" si="0"/>
        <v>0</v>
      </c>
      <c r="F33" s="28"/>
    </row>
    <row r="34" spans="1:6">
      <c r="A34" s="14">
        <v>32</v>
      </c>
      <c r="C34" s="15"/>
      <c r="D34" s="16"/>
      <c r="E34" s="28">
        <f t="shared" si="0"/>
        <v>0</v>
      </c>
      <c r="F34" s="28"/>
    </row>
    <row r="35" spans="1:6">
      <c r="A35" s="14">
        <v>33</v>
      </c>
      <c r="C35" s="15"/>
      <c r="D35" s="16"/>
      <c r="E35" s="28">
        <f t="shared" si="0"/>
        <v>0</v>
      </c>
      <c r="F35" s="28"/>
    </row>
    <row r="36" spans="1:6">
      <c r="A36" s="14">
        <v>34</v>
      </c>
      <c r="C36" s="15"/>
      <c r="D36" s="16"/>
      <c r="E36" s="28">
        <f t="shared" si="0"/>
        <v>0</v>
      </c>
      <c r="F36" s="28"/>
    </row>
    <row r="37" spans="1:6">
      <c r="A37" s="14">
        <v>35</v>
      </c>
      <c r="C37" s="15"/>
      <c r="D37" s="16"/>
      <c r="E37" s="28">
        <f t="shared" si="0"/>
        <v>0</v>
      </c>
      <c r="F37" s="28"/>
    </row>
    <row r="38" spans="1:6">
      <c r="A38" s="14">
        <v>36</v>
      </c>
      <c r="C38" s="15"/>
      <c r="D38" s="16"/>
      <c r="E38" s="28">
        <f t="shared" si="0"/>
        <v>0</v>
      </c>
      <c r="F38" s="28"/>
    </row>
    <row r="39" spans="1:6">
      <c r="A39" s="14">
        <v>37</v>
      </c>
      <c r="C39" s="15"/>
      <c r="D39" s="16"/>
      <c r="E39" s="28">
        <f t="shared" si="0"/>
        <v>0</v>
      </c>
      <c r="F39" s="28"/>
    </row>
    <row r="40" spans="1:6">
      <c r="A40" s="14">
        <v>38</v>
      </c>
      <c r="C40" s="15"/>
      <c r="D40" s="16"/>
      <c r="E40" s="28">
        <f t="shared" si="0"/>
        <v>0</v>
      </c>
      <c r="F40" s="28"/>
    </row>
    <row r="41" spans="1:6">
      <c r="A41" s="14">
        <v>39</v>
      </c>
      <c r="C41" s="15"/>
      <c r="D41" s="16"/>
      <c r="E41" s="28">
        <f t="shared" si="0"/>
        <v>0</v>
      </c>
      <c r="F41" s="28"/>
    </row>
    <row r="42" spans="1:6">
      <c r="A42" s="14">
        <v>40</v>
      </c>
      <c r="C42" s="15"/>
      <c r="D42" s="16"/>
      <c r="E42" s="28">
        <f t="shared" si="0"/>
        <v>0</v>
      </c>
      <c r="F42" s="28"/>
    </row>
    <row r="43" spans="1:6">
      <c r="A43" s="14">
        <v>41</v>
      </c>
      <c r="C43" s="15"/>
      <c r="D43" s="16"/>
      <c r="E43" s="28">
        <f t="shared" si="0"/>
        <v>0</v>
      </c>
      <c r="F43" s="28"/>
    </row>
    <row r="44" spans="1:6">
      <c r="A44" s="14">
        <v>42</v>
      </c>
      <c r="C44" s="15"/>
      <c r="D44" s="16"/>
      <c r="E44" s="28">
        <f t="shared" si="0"/>
        <v>0</v>
      </c>
      <c r="F44" s="28"/>
    </row>
    <row r="45" spans="1:6">
      <c r="A45" s="14">
        <v>43</v>
      </c>
      <c r="C45" s="15"/>
      <c r="D45" s="16"/>
      <c r="E45" s="28">
        <f t="shared" si="0"/>
        <v>0</v>
      </c>
      <c r="F45" s="28"/>
    </row>
    <row r="46" spans="1:6">
      <c r="A46" s="14">
        <v>44</v>
      </c>
      <c r="C46" s="15"/>
      <c r="D46" s="16"/>
      <c r="E46" s="28">
        <f t="shared" si="0"/>
        <v>0</v>
      </c>
      <c r="F46" s="28"/>
    </row>
    <row r="47" spans="1:6">
      <c r="A47" s="14">
        <v>45</v>
      </c>
      <c r="C47" s="15"/>
      <c r="D47" s="16"/>
      <c r="E47" s="28">
        <f t="shared" si="0"/>
        <v>0</v>
      </c>
      <c r="F47" s="28"/>
    </row>
    <row r="48" spans="1:6">
      <c r="A48" s="14">
        <v>46</v>
      </c>
      <c r="C48" s="15"/>
      <c r="D48" s="16"/>
      <c r="E48" s="28">
        <f t="shared" si="0"/>
        <v>0</v>
      </c>
      <c r="F48" s="28"/>
    </row>
    <row r="49" spans="1:6">
      <c r="A49" s="14">
        <v>47</v>
      </c>
      <c r="C49" s="15"/>
      <c r="D49" s="16"/>
      <c r="E49" s="28">
        <f t="shared" si="0"/>
        <v>0</v>
      </c>
      <c r="F49" s="28"/>
    </row>
    <row r="50" spans="1:6">
      <c r="A50" s="14">
        <v>48</v>
      </c>
      <c r="C50" s="15"/>
      <c r="D50" s="16"/>
      <c r="E50" s="28">
        <f t="shared" si="0"/>
        <v>0</v>
      </c>
      <c r="F50" s="28"/>
    </row>
    <row r="51" spans="1:6">
      <c r="A51" s="14">
        <v>49</v>
      </c>
      <c r="C51" s="15"/>
      <c r="D51" s="16"/>
      <c r="E51" s="28">
        <f t="shared" si="0"/>
        <v>0</v>
      </c>
      <c r="F51" s="28"/>
    </row>
    <row r="52" spans="1:6">
      <c r="A52" s="14">
        <v>50</v>
      </c>
      <c r="C52" s="15"/>
      <c r="D52" s="16"/>
      <c r="E52" s="28">
        <f t="shared" si="0"/>
        <v>0</v>
      </c>
      <c r="F52" s="28"/>
    </row>
  </sheetData>
  <sheetProtection algorithmName="SHA-512" hashValue="/xAWJBKMCTwOg4Wx5Z0fSCmOE2XeDQyizyzsoIzgm8OhRMFnvf6wjFbvQYoPFmIH3FaHdiPkBw01ZSvDVIco2g==" saltValue="xd35rZKu5W7N61l87BJRkQ==" spinCount="100000" sheet="1" objects="1" scenarios="1"/>
  <protectedRanges>
    <protectedRange sqref="G1:G3" name="Range2"/>
    <protectedRange sqref="B3:D52" name="Range1"/>
  </protectedRanges>
  <hyperlinks>
    <hyperlink ref="G1" location="Home!A1" display="Home" xr:uid="{00000000-0004-0000-0800-000000000000}"/>
    <hyperlink ref="G3" location="Haircut!A1" display="Haircut" xr:uid="{00000000-0004-0000-08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21</vt:i4>
      </vt:variant>
    </vt:vector>
  </HeadingPairs>
  <TitlesOfParts>
    <vt:vector size="21" baseType="lpstr">
      <vt:lpstr>Manual</vt:lpstr>
      <vt:lpstr>Home</vt:lpstr>
      <vt:lpstr>A&amp;L</vt:lpstr>
      <vt:lpstr>Haircut</vt:lpstr>
      <vt:lpstr>Concentration</vt:lpstr>
      <vt:lpstr>Equities</vt:lpstr>
      <vt:lpstr>NDR</vt:lpstr>
      <vt:lpstr>L.Pref</vt:lpstr>
      <vt:lpstr>M.Funds</vt:lpstr>
      <vt:lpstr>L.Foreign Sec</vt:lpstr>
      <vt:lpstr>Unlisted Foreign</vt:lpstr>
      <vt:lpstr>FGNBonds</vt:lpstr>
      <vt:lpstr>Tbill</vt:lpstr>
      <vt:lpstr>Other Bonds</vt:lpstr>
      <vt:lpstr>Unlisted Sec</vt:lpstr>
      <vt:lpstr>Derivatives</vt:lpstr>
      <vt:lpstr>ETF</vt:lpstr>
      <vt:lpstr>Other Money Mkt</vt:lpstr>
      <vt:lpstr>Currency</vt:lpstr>
      <vt:lpstr>Loans &amp; advances</vt:lpstr>
      <vt:lpstr>Margin Loan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Abdulrazak, Mohammed</dc:creator>
  <cp:lastModifiedBy>Microsoft Office User</cp:lastModifiedBy>
  <dcterms:created xsi:type="dcterms:W3CDTF">2019-11-28T15:26:38Z</dcterms:created>
  <dcterms:modified xsi:type="dcterms:W3CDTF">2020-01-29T09:45:47Z</dcterms:modified>
</cp:coreProperties>
</file>