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immora\Desktop\Statistical Bulletin 2020 December\Online 2020Q3\"/>
    </mc:Choice>
  </mc:AlternateContent>
  <bookViews>
    <workbookView xWindow="0" yWindow="0" windowWidth="7650" windowHeight="6990" tabRatio="845" activeTab="9"/>
  </bookViews>
  <sheets>
    <sheet name="MENU" sheetId="1" r:id="rId1"/>
    <sheet name="B.1" sheetId="6" r:id="rId2"/>
    <sheet name="B.2" sheetId="50" r:id="rId3"/>
    <sheet name="B.3" sheetId="9" r:id="rId4"/>
    <sheet name="B.4" sheetId="8" r:id="rId5"/>
    <sheet name="B.5" sheetId="52" r:id="rId6"/>
    <sheet name="B.6" sheetId="36" r:id="rId7"/>
    <sheet name="B.7" sheetId="31" r:id="rId8"/>
    <sheet name="B.8" sheetId="32" r:id="rId9"/>
    <sheet name="B.9" sheetId="42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RED3">"Check Box 8"</definedName>
    <definedName name="___WT1">[1]Work_sect!#REF!</definedName>
    <definedName name="___WT5">[1]Work_sect!#REF!</definedName>
    <definedName name="___WT6">[1]Work_sect!#REF!</definedName>
    <definedName name="___WT7">[1]Work_sect!#REF!</definedName>
    <definedName name="__123Graph_A" hidden="1">[2]Work_a!#REF!</definedName>
    <definedName name="__123Graph_ACurrent" hidden="1">[3]CPIINDEX!$O$263:$O$310</definedName>
    <definedName name="__123Graph_B" hidden="1">[2]Work_a!#REF!</definedName>
    <definedName name="__123Graph_BCurrent" hidden="1">[3]CPIINDEX!$S$263:$S$310</definedName>
    <definedName name="__123Graph_C" hidden="1">[2]Work_a!#REF!</definedName>
    <definedName name="__123Graph_D" hidden="1">[2]Work_a!#REF!</definedName>
    <definedName name="__123Graph_E" hidden="1">[2]Work_a!#REF!</definedName>
    <definedName name="__123Graph_F" hidden="1">[2]Work_a!#REF!</definedName>
    <definedName name="__123Graph_X" hidden="1">[2]Work_a!#REF!</definedName>
    <definedName name="__123Graph_XCurrent" hidden="1">[3]CPIINDEX!$B$263:$B$310</definedName>
    <definedName name="__RED3">"Check Box 8"</definedName>
    <definedName name="__WT1">[1]Work_sect!#REF!</definedName>
    <definedName name="__WT5">[1]Work_sect!#REF!</definedName>
    <definedName name="__WT6">[1]Work_sect!#REF!</definedName>
    <definedName name="__WT7">[1]Work_sect!#REF!</definedName>
    <definedName name="_1__123Graph_AChart_1A" hidden="1">[3]CPIINDEX!$O$263:$O$310</definedName>
    <definedName name="_10__123Graph_XChart_3A" hidden="1">[3]CPIINDEX!$B$203:$B$310</definedName>
    <definedName name="_11__123Graph_BChart_4A" hidden="1">[3]CPIINDEX!#REF!</definedName>
    <definedName name="_11__123Graph_XChart_4A" hidden="1">[3]CPIINDEX!$B$239:$B$298</definedName>
    <definedName name="_12__123Graph_XChart_1A" hidden="1">[3]CPIINDEX!$B$263:$B$310</definedName>
    <definedName name="_13__123Graph_XChart_2A" hidden="1">[3]CPIINDEX!$B$203:$B$310</definedName>
    <definedName name="_14__123Graph_XChart_3A" hidden="1">[3]CPIINDEX!$B$203:$B$310</definedName>
    <definedName name="_15__123Graph_XChart_4A" hidden="1">[3]CPIINDEX!$B$239:$B$298</definedName>
    <definedName name="_2__123Graph_AChart_2A" hidden="1">[3]CPIINDEX!$K$203:$K$304</definedName>
    <definedName name="_3__123Graph_AChart_3A" hidden="1">[3]CPIINDEX!$O$203:$O$304</definedName>
    <definedName name="_4__123Graph_AChart_4A" hidden="1">[3]CPIINDEX!$O$239:$O$298</definedName>
    <definedName name="_5__123Graph_BChart_1A" hidden="1">[3]CPIINDEX!$S$263:$S$310</definedName>
    <definedName name="_6__123Graph_BChart_3A" hidden="1">[3]CPIINDEX!#REF!</definedName>
    <definedName name="_7__123Graph_BChart_4A" hidden="1">[3]CPIINDEX!#REF!</definedName>
    <definedName name="_8__123Graph_BChart_3A" hidden="1">[3]CPIINDEX!#REF!</definedName>
    <definedName name="_8__123Graph_XChart_1A" hidden="1">[3]CPIINDEX!$B$263:$B$310</definedName>
    <definedName name="_9__123Graph_XChart_2A" hidden="1">[3]CPIINDEX!$B$203:$B$310</definedName>
    <definedName name="_Fill" hidden="1">#REF!</definedName>
    <definedName name="_RED3">"Check Box 8"</definedName>
    <definedName name="_WT1">[1]Work_sect!#REF!</definedName>
    <definedName name="_WT5">[1]Work_sect!#REF!</definedName>
    <definedName name="_WT6">[1]Work_sect!#REF!</definedName>
    <definedName name="_WT7">[1]Work_sect!#REF!</definedName>
    <definedName name="a" hidden="1">{"red33",#N/A,FALSE,"Sheet1"}</definedName>
    <definedName name="A._Pre_cutoff_date_original_maturities__subject_to_further_rescheduling_1">#REF!</definedName>
    <definedName name="AMPO5">"Gráfico 8"</definedName>
    <definedName name="ASSBOP">[1]Work_sect!#REF!</definedName>
    <definedName name="ASSFISC">[1]Work_sect!#REF!</definedName>
    <definedName name="ASSGLOBAL">[1]Work_sect!#REF!</definedName>
    <definedName name="ASSMON">[1]Work_sect!#REF!</definedName>
    <definedName name="ASSSECTOR">[1]Work_sect!#REF!</definedName>
    <definedName name="Assumptions_for_Rescheduling">#REF!</definedName>
    <definedName name="BACODE">[4]FEB!$M$3:$AP$3</definedName>
    <definedName name="BaseYear">[5]Nominal!$A$4</definedName>
    <definedName name="BG">[6]Analytical!#REF!</definedName>
    <definedName name="bh">#REF!</definedName>
    <definedName name="BJ">#REF!</definedName>
    <definedName name="BKCODE">#REF!</definedName>
    <definedName name="BLPH14" hidden="1">[7]Raw_1!#REF!</definedName>
    <definedName name="CONSFLAG">#REF!</definedName>
    <definedName name="contents2" hidden="1">[8]MSRV!#REF!</definedName>
    <definedName name="CountryName">[5]Nominal!$A$6</definedName>
    <definedName name="CUADRO_10.3.1">'[9]fondo promedio'!$A$36:$L$74</definedName>
    <definedName name="CUADRO_N__4.1.3">#REF!</definedName>
    <definedName name="Date">#REF!</definedName>
    <definedName name="Department">[5]Nominal!$B$2</definedName>
    <definedName name="GRÁFICO_10.3.1.">'[9]GRÁFICO DE FONDO POR AFILIADO'!$A$3:$H$35</definedName>
    <definedName name="GRÁFICO_10.3.2">'[9]GRÁFICO DE FONDO POR AFILIADO'!$A$36:$H$68</definedName>
    <definedName name="GRÁFICO_10.3.3">'[9]GRÁFICO DE FONDO POR AFILIADO'!$A$69:$H$101</definedName>
    <definedName name="GRÁFICO_10.3.4.">'[9]GRÁFICO DE FONDO POR AFILIADO'!$A$103:$H$135</definedName>
    <definedName name="GRÁFICO_N_10.2.4.">#REF!</definedName>
    <definedName name="IFEMREPRT">#REF!</definedName>
    <definedName name="Institutions">[10]Assumptions!$B$42:$B$68</definedName>
    <definedName name="LEXCODE">#REF!</definedName>
    <definedName name="LEXICON">#REF!</definedName>
    <definedName name="NBSHEET">#REF!</definedName>
    <definedName name="NewRGDf">#REF!</definedName>
    <definedName name="NLEX">#REF!</definedName>
    <definedName name="nnga" hidden="1">#REF!</definedName>
    <definedName name="OLE_LINK4" localSheetId="3">B.3!$D$31</definedName>
    <definedName name="period">[11]IN!$D$1:$I$1</definedName>
    <definedName name="PIN" hidden="1">{"red33",#N/A,FALSE,"Sheet1"}</definedName>
    <definedName name="pr_sr">#REF!</definedName>
    <definedName name="_xlnm.Print_Area" localSheetId="1">B.1!$A$1:$K$64</definedName>
    <definedName name="_xlnm.Print_Area" localSheetId="2">B.2!$A$1:$Q$44</definedName>
    <definedName name="_xlnm.Print_Area" localSheetId="3">B.3!$A$1:$I$44</definedName>
    <definedName name="_xlnm.Print_Area" localSheetId="4">B.4!$A$1:$M$39</definedName>
    <definedName name="_xlnm.Print_Area" localSheetId="5">B.5!$A$1:$M$39</definedName>
    <definedName name="_xlnm.Print_Area" localSheetId="6">B.6!$A$1:$N$94</definedName>
    <definedName name="_xlnm.Print_Area" localSheetId="7">B.7!$A$1:$M$86</definedName>
    <definedName name="_xlnm.Print_Area" localSheetId="8">B.8!$A$1:$F$73</definedName>
    <definedName name="_xlnm.Print_Area" localSheetId="9">B.9!$A$1:$N$59</definedName>
    <definedName name="_xlnm.Print_Area">#REF!</definedName>
    <definedName name="PRINT_TITLES_MI">#REF!</definedName>
    <definedName name="print16">'[12]16'!#REF!</definedName>
    <definedName name="print20">#REF!</definedName>
    <definedName name="promgraf">[13]GRAFPROM!#REF!</definedName>
    <definedName name="Rescheduling_assumptions_continued">#REF!</definedName>
    <definedName name="RgCcode">[5]EERProfile!$B$2</definedName>
    <definedName name="RgCName">[5]EERProfile!$A$2</definedName>
    <definedName name="RgFdBaseYr">[5]EERProfile!$O$2</definedName>
    <definedName name="RgFdBper">[5]EERProfile!$M$2</definedName>
    <definedName name="RgFdDefBaseYr">[5]EERProfile!$P$2</definedName>
    <definedName name="RgFdEper">[5]EERProfile!$N$2</definedName>
    <definedName name="RgFdGrFoot">[5]EERProfile!$AC$2</definedName>
    <definedName name="RgFdGrSeries">[5]EERProfile!$AA$2:$AA$7</definedName>
    <definedName name="RgFdGrSeriesVal">[5]EERProfile!$AB$2:$AB$7</definedName>
    <definedName name="RgFdGrType">[5]EERProfile!$Z$2</definedName>
    <definedName name="RgFdPartCseries">[5]EERProfile!$K$2</definedName>
    <definedName name="RgFdPartCsource">#REF!</definedName>
    <definedName name="RgFdPartEseries">#REF!</definedName>
    <definedName name="RgFdPartEsource">#REF!</definedName>
    <definedName name="RgFdPartUserFile">[5]EERProfile!$L$2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ReptUserFile">[5]EERProfile!$G$2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Source">#REF!</definedName>
    <definedName name="Table_1._Nigeria__Debt_Sustainability_Analysis__Adjustment_Scenario__2001_2012_1">#REF!</definedName>
    <definedName name="Table_1._Nigeria__Revised_Gross_Domestic_Product_by_Sector_of_Origin_at_Current_Prices__1997_2001_1">Table1</definedName>
    <definedName name="Table_3._Nigeria__Debt_Sustainability_Analysis__Debt_Service_Indicators__2000_2010">#REF!</definedName>
    <definedName name="Table_4._Nigeria__Debt_Sustainability_Analysis__Sensitivity_to_Oil_Price_Developments__2000_2010_1">#REF!</definedName>
    <definedName name="Table_debt">[14]Table!$A$3:$AB$73</definedName>
    <definedName name="Table1">[2]RED1!$B$2:$O$58</definedName>
    <definedName name="Table11">#REF!</definedName>
    <definedName name="Table16">#REF!</definedName>
    <definedName name="Table17">#REF!</definedName>
    <definedName name="Table18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7">#REF!</definedName>
    <definedName name="tableVI" hidden="1">{"red33",#N/A,FALSE,"Sheet1"}</definedName>
    <definedName name="Trade_Type">[10]Assumptions!$F$3:$F$6</definedName>
    <definedName name="wrn.red97." hidden="1">{"red33",#N/A,FALSE,"Sheet1"}</definedName>
    <definedName name="wrn.st1." hidden="1">{"ST1",#N/A,FALSE,"SOURCE"}</definedName>
    <definedName name="WT4A">[1]Work_sect!#REF!</definedName>
    <definedName name="WT4B">[1]Work_sect!$B$55</definedName>
    <definedName name="WT4C">[1]Work_sect!$B$66</definedName>
  </definedNames>
  <calcPr calcId="162913"/>
</workbook>
</file>

<file path=xl/calcChain.xml><?xml version="1.0" encoding="utf-8"?>
<calcChain xmlns="http://schemas.openxmlformats.org/spreadsheetml/2006/main">
  <c r="M62" i="31" l="1"/>
</calcChain>
</file>

<file path=xl/sharedStrings.xml><?xml version="1.0" encoding="utf-8"?>
<sst xmlns="http://schemas.openxmlformats.org/spreadsheetml/2006/main" count="279" uniqueCount="127">
  <si>
    <t>Year</t>
  </si>
  <si>
    <t>FGN Bonds</t>
  </si>
  <si>
    <t>Equities</t>
  </si>
  <si>
    <t>Total</t>
  </si>
  <si>
    <t>Fixed-Income Securities</t>
  </si>
  <si>
    <t>Main List</t>
  </si>
  <si>
    <t>Sub-Total</t>
  </si>
  <si>
    <t>State/Municipal Bond</t>
  </si>
  <si>
    <t>-</t>
  </si>
  <si>
    <t>YEAR</t>
  </si>
  <si>
    <t>Foreign Exchange</t>
  </si>
  <si>
    <t>Foreign Exchange Derivatives</t>
  </si>
  <si>
    <t>Treasury Bills</t>
  </si>
  <si>
    <t>Other Bonds</t>
  </si>
  <si>
    <t>Eurobonds</t>
  </si>
  <si>
    <t>Repurchase Agreements/Buy-Backs</t>
  </si>
  <si>
    <t>Unsecured Placements/Takings</t>
  </si>
  <si>
    <t>Money Market Derivatives</t>
  </si>
  <si>
    <t>USI</t>
  </si>
  <si>
    <t>Paddy Rice</t>
  </si>
  <si>
    <t>Ginger</t>
  </si>
  <si>
    <t>Wheat</t>
  </si>
  <si>
    <t>B.1</t>
  </si>
  <si>
    <t>B.3</t>
  </si>
  <si>
    <t>B.4</t>
  </si>
  <si>
    <t>B.5</t>
  </si>
  <si>
    <t>B.6</t>
  </si>
  <si>
    <t>B.7</t>
  </si>
  <si>
    <t>B.8</t>
  </si>
  <si>
    <t>B.9</t>
  </si>
  <si>
    <t>Deals</t>
  </si>
  <si>
    <t>ETF</t>
  </si>
  <si>
    <t>ASeM</t>
  </si>
  <si>
    <t>Ind. Loan/ Corporate Bonds</t>
  </si>
  <si>
    <t>Exchange Traded Fund</t>
  </si>
  <si>
    <t>Transactions and Market Capitalisation of the Nigerian Stock Exchange</t>
  </si>
  <si>
    <t>Number of Deals</t>
  </si>
  <si>
    <t>Market Capitalisation (N'Billion)</t>
  </si>
  <si>
    <t>Government Securities</t>
  </si>
  <si>
    <t>Corporate Bonds/Preference Stocks</t>
  </si>
  <si>
    <t>Table</t>
  </si>
  <si>
    <t>May</t>
  </si>
  <si>
    <t>Securities Listed on the Nigerian Stock Exchange</t>
  </si>
  <si>
    <t>Table B.1: Securities Listed on the Nigerian Stock Exchange</t>
  </si>
  <si>
    <t>Table B.2: Transactions and Market Capitalisation of the Nigerian Stock Exchange</t>
  </si>
  <si>
    <t xml:space="preserve">B.2 </t>
  </si>
  <si>
    <t>Trading Volume (M' Shares)</t>
  </si>
  <si>
    <t>Stock Index Points</t>
  </si>
  <si>
    <t>Change in Index (%)</t>
  </si>
  <si>
    <t>Avg. P/E Ratio (%)</t>
  </si>
  <si>
    <t>Avg. Div. Yield (%)</t>
  </si>
  <si>
    <t>Trading Volume and Value of Equities Listed on the Nigerian Stock Exchange</t>
  </si>
  <si>
    <t>Table B.3: Trading Volume and Value of Equities Listed on the Nigerian Stock Exchange</t>
  </si>
  <si>
    <t>Table B.4: Nigerian Stock Exchange (NSE) All Share Index</t>
  </si>
  <si>
    <t>Nigerian Stock Exchange (NSE) All Share Index</t>
  </si>
  <si>
    <t>Table B.8: NASD Trading Statistics</t>
  </si>
  <si>
    <t>NASD Trading Statistics</t>
  </si>
  <si>
    <t>AFEX Trading Statistics</t>
  </si>
  <si>
    <t>Table Name (Click Link)</t>
  </si>
  <si>
    <t>Frequency</t>
  </si>
  <si>
    <t>Source of Entry</t>
  </si>
  <si>
    <t>BACK TO MENU</t>
  </si>
  <si>
    <t>MENU PAGE</t>
  </si>
  <si>
    <t>Yearly</t>
  </si>
  <si>
    <t>Nigerian Stock Exchange</t>
  </si>
  <si>
    <t>Value (N' Million)</t>
  </si>
  <si>
    <t>Nigerian Stock Exchange, Central Bank of Nigeria</t>
  </si>
  <si>
    <t>Monthly</t>
  </si>
  <si>
    <t>Trading Value (N'm)</t>
  </si>
  <si>
    <t>Market Cap. (N'm)</t>
  </si>
  <si>
    <t>Turnover Ratio (%)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</si>
  <si>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</si>
  <si>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</si>
  <si>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</si>
  <si>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</si>
  <si>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</si>
  <si>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</si>
  <si>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</si>
  <si>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</si>
  <si>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</si>
  <si>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</si>
  <si>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</si>
  <si>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Securities and Exchange Commission</t>
  </si>
  <si>
    <t>Nigerian Stock Exchange Market Capitalization - Equities Only</t>
  </si>
  <si>
    <t>Table B.5: Nigerian Stock Exchange Market Capitalization - Equities Only (N' bn)</t>
  </si>
  <si>
    <t>Month</t>
  </si>
  <si>
    <t>Ethical Funds</t>
  </si>
  <si>
    <t>Sector Funds</t>
  </si>
  <si>
    <t>Umbrella Funds</t>
  </si>
  <si>
    <t>Mixed Funds</t>
  </si>
  <si>
    <t>Fixed Income Funds</t>
  </si>
  <si>
    <t>Equity Based Funds</t>
  </si>
  <si>
    <t>Real Estate Funds</t>
  </si>
  <si>
    <t>Money Market Funds</t>
  </si>
  <si>
    <t>Balanced Based Funds</t>
  </si>
  <si>
    <t>Bond Funds</t>
  </si>
  <si>
    <t>Exchange Traded Funds</t>
  </si>
  <si>
    <t>Table B.6: Net Asset Value of Collective Investment Schemes (N'bn)</t>
  </si>
  <si>
    <t>Table B.7: FMDQ OTC Market Turnover (₦'bn)</t>
  </si>
  <si>
    <t>FMDQ</t>
  </si>
  <si>
    <t>NASD</t>
  </si>
  <si>
    <t>AFEX</t>
  </si>
  <si>
    <t>Period</t>
  </si>
  <si>
    <t>Volume ('000)</t>
  </si>
  <si>
    <t>Value (N'm)</t>
  </si>
  <si>
    <t>Market Cap (N'bn)</t>
  </si>
  <si>
    <t>Net Asset Value of Collective Investment Schemes (N'bn)</t>
  </si>
  <si>
    <t>FMDQ OTC Market Turnover (₦'bn)</t>
  </si>
  <si>
    <t xml:space="preserve">   </t>
  </si>
  <si>
    <t xml:space="preserve">                                                                                                  </t>
  </si>
  <si>
    <t>Premium Board</t>
  </si>
  <si>
    <t>Cowpea Red</t>
  </si>
  <si>
    <t xml:space="preserve">Paddy Rice </t>
  </si>
  <si>
    <t>Maize-White</t>
  </si>
  <si>
    <t>Maize-Yellow</t>
  </si>
  <si>
    <t>Soybeans</t>
  </si>
  <si>
    <t>Grand Total</t>
  </si>
  <si>
    <t>Table B.9: AFEX Trading Value (N'm)</t>
  </si>
  <si>
    <t>Commercial Papers</t>
  </si>
  <si>
    <t xml:space="preserve"> Cocoa</t>
  </si>
  <si>
    <t>Sorghum</t>
  </si>
  <si>
    <t>Palmkernel Seed</t>
  </si>
  <si>
    <t>Infrastructure Funds</t>
  </si>
  <si>
    <t>OMO Bills</t>
  </si>
  <si>
    <t>2020 (Q3)</t>
  </si>
  <si>
    <t>Sesame</t>
  </si>
  <si>
    <t>Supranational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</si>
</sst>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,,_);_(* \(#,##0,,\);_(* &quot;-&quot;??_);_(@_)"/>
    <numFmt numFmtId="166" formatCode="[$-409]mmm\-yy;@"/>
    <numFmt numFmtId="167" formatCode="0.00;[Red]0.00"/>
    <numFmt numFmtId="168" formatCode="0.0"/>
    <numFmt numFmtId="169" formatCode="_(* #,##0.0_);_(* \(#,##0.0\);_(* &quot;-&quot;??_);_(@_)"/>
    <numFmt numFmtId="170" formatCode="#,##0.0"/>
    <numFmt numFmtId="171" formatCode="_(* #,##0.00000_);_(* \(#,##0.00000\);_(* &quot;-&quot;??_);_(@_)"/>
    <numFmt numFmtId="172" formatCode="0.0000;[Red]0.0000"/>
    <numFmt numFmtId="173" formatCode="_(* #,##0.000_);_(* \(#,##0.000\);_(* &quot;-&quot;??_);_(@_)"/>
    <numFmt numFmtId="174" formatCode="_-* #,##0.0_-;\-* #,##0.0_-;_-* &quot;-&quot;??_-;_-@_-"/>
    <numFmt numFmtId="175" formatCode="General_)"/>
    <numFmt numFmtId="176" formatCode="0.0000"/>
  </numFmts>
  <fonts count="7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sz val="13"/>
      <color theme="1"/>
      <name val="Arial Narrow"/>
      <family val="2"/>
    </font>
    <font>
      <b/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entury Gothic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1"/>
      <name val="Cambria"/>
      <family val="1"/>
      <scheme val="major"/>
    </font>
    <font>
      <b/>
      <sz val="9"/>
      <name val="Cambria"/>
      <family val="1"/>
      <scheme val="major"/>
    </font>
    <font>
      <sz val="11"/>
      <color rgb="FF33CC33"/>
      <name val="Cambria"/>
      <family val="1"/>
      <scheme val="major"/>
    </font>
    <font>
      <sz val="11"/>
      <color rgb="FFFF0000"/>
      <name val="Cambria"/>
      <family val="1"/>
      <scheme val="major"/>
    </font>
    <font>
      <sz val="9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1"/>
      <color indexed="8"/>
      <name val="Calibri"/>
      <family val="2"/>
    </font>
    <font>
      <sz val="10"/>
      <name val="Times New Roman"/>
      <family val="1"/>
    </font>
    <font>
      <sz val="12"/>
      <name val="Helv"/>
    </font>
    <font>
      <sz val="12"/>
      <name val="Arial Narrow"/>
      <family val="2"/>
    </font>
    <font>
      <sz val="10"/>
      <color indexed="26"/>
      <name val="Mangal"/>
      <family val="2"/>
    </font>
    <font>
      <sz val="10"/>
      <color indexed="64"/>
      <name val="Arial"/>
      <family val="2"/>
    </font>
    <font>
      <sz val="12"/>
      <name val="Arial"/>
      <family val="2"/>
    </font>
    <font>
      <sz val="12"/>
      <name val="SWISS"/>
    </font>
    <font>
      <sz val="10"/>
      <color indexed="9"/>
      <name val="Mangal"/>
      <family val="2"/>
    </font>
    <font>
      <b/>
      <sz val="9"/>
      <name val="Century Gothic"/>
      <family val="2"/>
    </font>
    <font>
      <sz val="1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u/>
      <sz val="14"/>
      <color theme="10"/>
      <name val="Century Gothic"/>
      <family val="2"/>
    </font>
    <font>
      <b/>
      <sz val="12"/>
      <color theme="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b/>
      <sz val="14"/>
      <color theme="4" tint="-0.249977111117893"/>
      <name val="Century Gothic"/>
      <family val="2"/>
    </font>
    <font>
      <b/>
      <sz val="7"/>
      <name val="Century Gothic"/>
      <family val="2"/>
    </font>
    <font>
      <sz val="7"/>
      <color theme="1"/>
      <name val="Century Gothic"/>
      <family val="2"/>
    </font>
    <font>
      <sz val="7"/>
      <name val="Century Gothic"/>
      <family val="2"/>
    </font>
    <font>
      <sz val="11"/>
      <color theme="1"/>
      <name val="Century Gothic"/>
      <family val="2"/>
    </font>
    <font>
      <u/>
      <sz val="15.4"/>
      <color theme="10"/>
      <name val="Calibri"/>
      <family val="2"/>
    </font>
    <font>
      <b/>
      <u/>
      <sz val="14"/>
      <name val="Century Gothic"/>
      <family val="2"/>
    </font>
    <font>
      <u/>
      <sz val="11"/>
      <name val="Calibri"/>
      <family val="2"/>
      <scheme val="minor"/>
    </font>
    <font>
      <b/>
      <sz val="12"/>
      <name val="Century Gothic"/>
      <family val="2"/>
    </font>
    <font>
      <sz val="13"/>
      <name val="Cambria"/>
      <family val="1"/>
      <scheme val="major"/>
    </font>
    <font>
      <i/>
      <sz val="7"/>
      <name val="Century Gothic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  <font>
      <sz val="8"/>
      <name val="Cambria"/>
      <family val="1"/>
      <scheme val="maj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46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2" fontId="11" fillId="0" borderId="0"/>
    <xf numFmtId="44" fontId="11" fillId="0" borderId="0"/>
    <xf numFmtId="0" fontId="6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6" fillId="0" borderId="0"/>
    <xf numFmtId="0" fontId="6" fillId="0" borderId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166" fontId="10" fillId="0" borderId="0" applyNumberFormat="0" applyFill="0" applyBorder="0" applyAlignment="0" applyProtection="0"/>
    <xf numFmtId="166" fontId="13" fillId="0" borderId="0"/>
    <xf numFmtId="166" fontId="6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23" fillId="0" borderId="0"/>
    <xf numFmtId="170" fontId="24" fillId="0" borderId="0"/>
    <xf numFmtId="37" fontId="22" fillId="0" borderId="0" applyNumberFormat="0" applyFont="0" applyFill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66" fontId="23" fillId="0" borderId="0"/>
    <xf numFmtId="176" fontId="24" fillId="0" borderId="0"/>
    <xf numFmtId="0" fontId="6" fillId="0" borderId="0"/>
    <xf numFmtId="0" fontId="6" fillId="0" borderId="0"/>
    <xf numFmtId="176" fontId="24" fillId="0" borderId="0"/>
    <xf numFmtId="0" fontId="6" fillId="0" borderId="0"/>
    <xf numFmtId="0" fontId="6" fillId="0" borderId="0"/>
    <xf numFmtId="176" fontId="24" fillId="0" borderId="0"/>
    <xf numFmtId="176" fontId="24" fillId="0" borderId="0"/>
    <xf numFmtId="166" fontId="6" fillId="0" borderId="0"/>
    <xf numFmtId="166" fontId="13" fillId="0" borderId="0"/>
    <xf numFmtId="166" fontId="6" fillId="0" borderId="0"/>
    <xf numFmtId="166" fontId="13" fillId="0" borderId="0"/>
    <xf numFmtId="166" fontId="6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73" fontId="24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3" fillId="0" borderId="0"/>
    <xf numFmtId="166" fontId="13" fillId="0" borderId="0"/>
    <xf numFmtId="166" fontId="26" fillId="0" borderId="0"/>
    <xf numFmtId="166" fontId="24" fillId="0" borderId="0"/>
    <xf numFmtId="166" fontId="26" fillId="0" borderId="0"/>
    <xf numFmtId="166" fontId="27" fillId="17" borderId="0"/>
    <xf numFmtId="166" fontId="13" fillId="0" borderId="0"/>
    <xf numFmtId="166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24" fillId="0" borderId="0"/>
    <xf numFmtId="166" fontId="13" fillId="0" borderId="0"/>
    <xf numFmtId="166" fontId="13" fillId="0" borderId="0"/>
    <xf numFmtId="176" fontId="24" fillId="0" borderId="0"/>
    <xf numFmtId="166" fontId="13" fillId="0" borderId="0"/>
    <xf numFmtId="0" fontId="6" fillId="0" borderId="0"/>
    <xf numFmtId="167" fontId="28" fillId="0" borderId="0"/>
    <xf numFmtId="0" fontId="6" fillId="0" borderId="0"/>
    <xf numFmtId="166" fontId="13" fillId="0" borderId="0"/>
    <xf numFmtId="0" fontId="6" fillId="0" borderId="0"/>
    <xf numFmtId="166" fontId="13" fillId="0" borderId="0"/>
    <xf numFmtId="0" fontId="6" fillId="0" borderId="0"/>
    <xf numFmtId="0" fontId="6" fillId="3" borderId="2" applyNumberFormat="0" applyFont="0" applyAlignment="0" applyProtection="0"/>
    <xf numFmtId="0" fontId="6" fillId="3" borderId="2" applyNumberFormat="0" applyFont="0" applyAlignment="0" applyProtection="0"/>
    <xf numFmtId="0" fontId="6" fillId="3" borderId="2" applyNumberFormat="0" applyFont="0" applyAlignment="0" applyProtection="0"/>
    <xf numFmtId="0" fontId="6" fillId="3" borderId="2" applyNumberFormat="0" applyFont="0" applyAlignment="0" applyProtection="0"/>
    <xf numFmtId="0" fontId="6" fillId="3" borderId="2" applyNumberFormat="0" applyFont="0" applyAlignment="0" applyProtection="0"/>
    <xf numFmtId="0" fontId="6" fillId="3" borderId="2" applyNumberFormat="0" applyFont="0" applyAlignment="0" applyProtection="0"/>
    <xf numFmtId="0" fontId="6" fillId="3" borderId="2" applyNumberFormat="0" applyFont="0" applyAlignment="0" applyProtection="0"/>
    <xf numFmtId="0" fontId="6" fillId="3" borderId="2" applyNumberFormat="0" applyFont="0" applyAlignment="0" applyProtection="0"/>
    <xf numFmtId="0" fontId="6" fillId="3" borderId="2" applyNumberFormat="0" applyFont="0" applyAlignment="0" applyProtection="0"/>
    <xf numFmtId="0" fontId="6" fillId="3" borderId="2" applyNumberFormat="0" applyFont="0" applyAlignment="0" applyProtection="0"/>
    <xf numFmtId="0" fontId="6" fillId="3" borderId="2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6" fontId="6" fillId="0" borderId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27" fillId="17" borderId="0"/>
    <xf numFmtId="173" fontId="24" fillId="0" borderId="0"/>
    <xf numFmtId="166" fontId="24" fillId="0" borderId="0"/>
    <xf numFmtId="166" fontId="13" fillId="0" borderId="0"/>
    <xf numFmtId="176" fontId="24" fillId="0" borderId="0"/>
    <xf numFmtId="176" fontId="24" fillId="0" borderId="0"/>
    <xf numFmtId="176" fontId="24" fillId="0" borderId="0"/>
    <xf numFmtId="0" fontId="32" fillId="0" borderId="0" applyNumberFormat="0" applyFill="0" applyBorder="0" applyAlignment="0" applyProtection="0"/>
    <xf numFmtId="166" fontId="6" fillId="0" borderId="0"/>
    <xf numFmtId="166" fontId="6" fillId="0" borderId="0"/>
    <xf numFmtId="166" fontId="6" fillId="0" borderId="0"/>
    <xf numFmtId="166" fontId="6" fillId="0" borderId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6" fillId="0" borderId="7" applyNumberFormat="0" applyFill="0" applyAlignment="0" applyProtection="0"/>
    <xf numFmtId="0" fontId="57" fillId="0" borderId="8" applyNumberFormat="0" applyFill="0" applyAlignment="0" applyProtection="0"/>
    <xf numFmtId="0" fontId="58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59" fillId="27" borderId="0" applyNumberFormat="0" applyBorder="0" applyAlignment="0" applyProtection="0"/>
    <xf numFmtId="0" fontId="60" fillId="28" borderId="0" applyNumberFormat="0" applyBorder="0" applyAlignment="0" applyProtection="0"/>
    <xf numFmtId="0" fontId="61" fillId="29" borderId="0" applyNumberFormat="0" applyBorder="0" applyAlignment="0" applyProtection="0"/>
    <xf numFmtId="0" fontId="62" fillId="30" borderId="10" applyNumberFormat="0" applyAlignment="0" applyProtection="0"/>
    <xf numFmtId="0" fontId="63" fillId="31" borderId="11" applyNumberFormat="0" applyAlignment="0" applyProtection="0"/>
    <xf numFmtId="0" fontId="64" fillId="31" borderId="10" applyNumberFormat="0" applyAlignment="0" applyProtection="0"/>
    <xf numFmtId="0" fontId="65" fillId="0" borderId="12" applyNumberFormat="0" applyFill="0" applyAlignment="0" applyProtection="0"/>
    <xf numFmtId="0" fontId="66" fillId="32" borderId="13" applyNumberFormat="0" applyAlignment="0" applyProtection="0"/>
    <xf numFmtId="0" fontId="67" fillId="0" borderId="0" applyNumberFormat="0" applyFill="0" applyBorder="0" applyAlignment="0" applyProtection="0"/>
    <xf numFmtId="0" fontId="6" fillId="3" borderId="2" applyNumberFormat="0" applyFont="0" applyAlignment="0" applyProtection="0"/>
    <xf numFmtId="0" fontId="68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69" fillId="3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9" fillId="34" borderId="0" applyNumberFormat="0" applyBorder="0" applyAlignment="0" applyProtection="0"/>
    <xf numFmtId="0" fontId="69" fillId="3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9" fillId="36" borderId="0" applyNumberFormat="0" applyBorder="0" applyAlignment="0" applyProtection="0"/>
    <xf numFmtId="0" fontId="69" fillId="3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9" fillId="44" borderId="0" applyNumberFormat="0" applyBorder="0" applyAlignment="0" applyProtection="0"/>
  </cellStyleXfs>
  <cellXfs count="18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4" fillId="0" borderId="0" xfId="0" applyFont="1"/>
    <xf numFmtId="0" fontId="1" fillId="0" borderId="0" xfId="0" applyFont="1"/>
    <xf numFmtId="0" fontId="0" fillId="0" borderId="0" xfId="0"/>
    <xf numFmtId="0" fontId="0" fillId="0" borderId="0" xfId="0" applyFont="1" applyAlignment="1">
      <alignment wrapText="1"/>
    </xf>
    <xf numFmtId="165" fontId="0" fillId="0" borderId="0" xfId="0" applyNumberFormat="1"/>
    <xf numFmtId="43" fontId="0" fillId="0" borderId="0" xfId="1" applyFont="1"/>
    <xf numFmtId="166" fontId="0" fillId="0" borderId="0" xfId="0" applyNumberFormat="1"/>
    <xf numFmtId="4" fontId="0" fillId="0" borderId="0" xfId="0" applyNumberFormat="1"/>
    <xf numFmtId="3" fontId="0" fillId="0" borderId="0" xfId="0" applyNumberFormat="1"/>
    <xf numFmtId="169" fontId="0" fillId="0" borderId="0" xfId="1" applyNumberFormat="1" applyFont="1"/>
    <xf numFmtId="0" fontId="0" fillId="0" borderId="0" xfId="0" applyFill="1"/>
    <xf numFmtId="0" fontId="16" fillId="0" borderId="0" xfId="21" applyFont="1" applyFill="1" applyBorder="1"/>
    <xf numFmtId="0" fontId="17" fillId="0" borderId="0" xfId="21" applyFont="1" applyBorder="1"/>
    <xf numFmtId="169" fontId="18" fillId="0" borderId="0" xfId="1" applyNumberFormat="1" applyFont="1" applyBorder="1"/>
    <xf numFmtId="169" fontId="15" fillId="16" borderId="0" xfId="1" applyNumberFormat="1" applyFont="1" applyFill="1" applyBorder="1"/>
    <xf numFmtId="0" fontId="14" fillId="0" borderId="0" xfId="21" applyFont="1" applyBorder="1"/>
    <xf numFmtId="0" fontId="14" fillId="2" borderId="0" xfId="21" applyFont="1" applyFill="1" applyBorder="1"/>
    <xf numFmtId="0" fontId="14" fillId="0" borderId="0" xfId="21" applyFont="1" applyFill="1" applyBorder="1"/>
    <xf numFmtId="169" fontId="18" fillId="0" borderId="0" xfId="1" applyNumberFormat="1" applyFont="1" applyBorder="1" applyAlignment="1"/>
    <xf numFmtId="166" fontId="19" fillId="0" borderId="0" xfId="24" applyFont="1" applyBorder="1"/>
    <xf numFmtId="166" fontId="19" fillId="0" borderId="0" xfId="24" applyFont="1" applyBorder="1" applyAlignment="1">
      <alignment vertical="center"/>
    </xf>
    <xf numFmtId="171" fontId="19" fillId="0" borderId="0" xfId="24" applyNumberFormat="1" applyFont="1" applyBorder="1" applyAlignment="1">
      <alignment vertical="center"/>
    </xf>
    <xf numFmtId="0" fontId="19" fillId="0" borderId="0" xfId="24" applyNumberFormat="1" applyFont="1" applyBorder="1"/>
    <xf numFmtId="168" fontId="19" fillId="0" borderId="0" xfId="24" applyNumberFormat="1" applyFont="1" applyBorder="1"/>
    <xf numFmtId="166" fontId="19" fillId="0" borderId="0" xfId="24" applyFont="1" applyBorder="1" applyAlignment="1" applyProtection="1">
      <alignment horizontal="right"/>
    </xf>
    <xf numFmtId="168" fontId="19" fillId="0" borderId="0" xfId="24" applyNumberFormat="1" applyFont="1" applyBorder="1" applyAlignment="1"/>
    <xf numFmtId="166" fontId="19" fillId="0" borderId="0" xfId="24" applyFont="1" applyBorder="1" applyAlignment="1"/>
    <xf numFmtId="43" fontId="0" fillId="0" borderId="0" xfId="0" applyNumberFormat="1"/>
    <xf numFmtId="169" fontId="0" fillId="0" borderId="0" xfId="0" applyNumberFormat="1"/>
    <xf numFmtId="0" fontId="12" fillId="19" borderId="0" xfId="0" applyFont="1" applyFill="1"/>
    <xf numFmtId="0" fontId="12" fillId="0" borderId="0" xfId="0" applyFont="1"/>
    <xf numFmtId="0" fontId="33" fillId="20" borderId="0" xfId="0" applyFont="1" applyFill="1" applyAlignment="1">
      <alignment horizontal="center"/>
    </xf>
    <xf numFmtId="0" fontId="31" fillId="19" borderId="0" xfId="4" applyFont="1" applyFill="1"/>
    <xf numFmtId="0" fontId="34" fillId="0" borderId="0" xfId="4" applyFont="1"/>
    <xf numFmtId="0" fontId="35" fillId="19" borderId="0" xfId="4" applyFont="1" applyFill="1"/>
    <xf numFmtId="0" fontId="10" fillId="19" borderId="0" xfId="4" applyFill="1"/>
    <xf numFmtId="0" fontId="0" fillId="19" borderId="0" xfId="0" applyFill="1"/>
    <xf numFmtId="0" fontId="17" fillId="0" borderId="0" xfId="21" applyFont="1" applyFill="1" applyBorder="1"/>
    <xf numFmtId="169" fontId="10" fillId="19" borderId="0" xfId="4" applyNumberFormat="1" applyFill="1" applyBorder="1"/>
    <xf numFmtId="169" fontId="18" fillId="19" borderId="0" xfId="1" applyNumberFormat="1" applyFont="1" applyFill="1" applyBorder="1"/>
    <xf numFmtId="169" fontId="15" fillId="19" borderId="0" xfId="1" applyNumberFormat="1" applyFont="1" applyFill="1" applyBorder="1"/>
    <xf numFmtId="169" fontId="37" fillId="0" borderId="0" xfId="1" applyNumberFormat="1" applyFont="1" applyFill="1" applyBorder="1" applyAlignment="1">
      <alignment horizontal="right" wrapText="1"/>
    </xf>
    <xf numFmtId="166" fontId="19" fillId="19" borderId="0" xfId="24" applyFont="1" applyFill="1" applyBorder="1"/>
    <xf numFmtId="0" fontId="12" fillId="0" borderId="0" xfId="0" applyFont="1" applyBorder="1"/>
    <xf numFmtId="169" fontId="12" fillId="0" borderId="0" xfId="1" applyNumberFormat="1" applyFont="1" applyBorder="1"/>
    <xf numFmtId="0" fontId="18" fillId="0" borderId="0" xfId="21" applyFont="1" applyFill="1" applyBorder="1"/>
    <xf numFmtId="0" fontId="41" fillId="19" borderId="0" xfId="0" applyFont="1" applyFill="1"/>
    <xf numFmtId="0" fontId="12" fillId="19" borderId="0" xfId="0" applyFont="1" applyFill="1" applyAlignment="1">
      <alignment wrapText="1"/>
    </xf>
    <xf numFmtId="0" fontId="33" fillId="20" borderId="0" xfId="0" applyFont="1" applyFill="1" applyAlignment="1">
      <alignment horizontal="center" wrapText="1"/>
    </xf>
    <xf numFmtId="0" fontId="12" fillId="0" borderId="0" xfId="0" applyFont="1" applyAlignment="1">
      <alignment wrapText="1"/>
    </xf>
    <xf numFmtId="0" fontId="12" fillId="2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37" fillId="0" borderId="0" xfId="0" applyFont="1" applyBorder="1" applyAlignment="1">
      <alignment horizontal="center" wrapText="1"/>
    </xf>
    <xf numFmtId="0" fontId="35" fillId="23" borderId="0" xfId="303" applyFont="1" applyFill="1" applyBorder="1"/>
    <xf numFmtId="0" fontId="10" fillId="19" borderId="0" xfId="4" applyFill="1" applyBorder="1"/>
    <xf numFmtId="0" fontId="0" fillId="19" borderId="0" xfId="0" applyFill="1" applyBorder="1"/>
    <xf numFmtId="0" fontId="33" fillId="20" borderId="0" xfId="0" applyFont="1" applyFill="1" applyBorder="1" applyAlignment="1">
      <alignment wrapText="1"/>
    </xf>
    <xf numFmtId="0" fontId="33" fillId="20" borderId="0" xfId="0" applyFont="1" applyFill="1" applyBorder="1" applyAlignment="1">
      <alignment horizontal="center"/>
    </xf>
    <xf numFmtId="0" fontId="10" fillId="19" borderId="0" xfId="4" applyFill="1" applyBorder="1" applyAlignment="1">
      <alignment horizontal="right"/>
    </xf>
    <xf numFmtId="0" fontId="0" fillId="19" borderId="0" xfId="0" applyFill="1" applyBorder="1" applyAlignment="1">
      <alignment horizontal="right"/>
    </xf>
    <xf numFmtId="0" fontId="33" fillId="20" borderId="0" xfId="0" applyFont="1" applyFill="1" applyBorder="1" applyAlignment="1">
      <alignment horizontal="right" wrapText="1"/>
    </xf>
    <xf numFmtId="169" fontId="12" fillId="0" borderId="0" xfId="1" applyNumberFormat="1" applyFont="1" applyBorder="1" applyAlignment="1">
      <alignment horizontal="right" wrapText="1"/>
    </xf>
    <xf numFmtId="169" fontId="12" fillId="0" borderId="0" xfId="1" applyNumberFormat="1" applyFont="1" applyFill="1" applyBorder="1" applyAlignment="1">
      <alignment horizontal="righ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169" fontId="10" fillId="19" borderId="0" xfId="1" applyNumberFormat="1" applyFont="1" applyFill="1" applyBorder="1"/>
    <xf numFmtId="169" fontId="0" fillId="19" borderId="0" xfId="1" applyNumberFormat="1" applyFont="1" applyFill="1" applyBorder="1"/>
    <xf numFmtId="0" fontId="40" fillId="20" borderId="0" xfId="0" applyFont="1" applyFill="1" applyBorder="1" applyAlignment="1">
      <alignment horizontal="center" wrapText="1"/>
    </xf>
    <xf numFmtId="169" fontId="40" fillId="0" borderId="0" xfId="1" applyNumberFormat="1" applyFont="1" applyBorder="1" applyAlignment="1">
      <alignment horizontal="center" wrapText="1"/>
    </xf>
    <xf numFmtId="169" fontId="40" fillId="0" borderId="0" xfId="1" applyNumberFormat="1" applyFont="1" applyBorder="1" applyAlignment="1">
      <alignment horizontal="center"/>
    </xf>
    <xf numFmtId="169" fontId="1" fillId="19" borderId="0" xfId="1" applyNumberFormat="1" applyFont="1" applyFill="1" applyBorder="1"/>
    <xf numFmtId="169" fontId="39" fillId="22" borderId="0" xfId="1" applyNumberFormat="1" applyFont="1" applyFill="1" applyBorder="1" applyAlignment="1">
      <alignment horizontal="center" wrapText="1"/>
    </xf>
    <xf numFmtId="169" fontId="1" fillId="0" borderId="0" xfId="1" applyNumberFormat="1" applyFont="1"/>
    <xf numFmtId="169" fontId="39" fillId="20" borderId="0" xfId="1" applyNumberFormat="1" applyFont="1" applyFill="1" applyBorder="1" applyAlignment="1">
      <alignment horizontal="center" wrapText="1"/>
    </xf>
    <xf numFmtId="0" fontId="39" fillId="20" borderId="0" xfId="0" applyFont="1" applyFill="1" applyBorder="1" applyAlignment="1">
      <alignment horizontal="center" wrapText="1"/>
    </xf>
    <xf numFmtId="166" fontId="20" fillId="22" borderId="0" xfId="24" applyFont="1" applyFill="1" applyBorder="1"/>
    <xf numFmtId="168" fontId="20" fillId="22" borderId="0" xfId="24" applyNumberFormat="1" applyFont="1" applyFill="1" applyBorder="1" applyAlignment="1"/>
    <xf numFmtId="41" fontId="20" fillId="22" borderId="0" xfId="20" applyNumberFormat="1" applyFont="1" applyFill="1" applyBorder="1" applyAlignment="1"/>
    <xf numFmtId="168" fontId="20" fillId="22" borderId="0" xfId="24" applyNumberFormat="1" applyFont="1" applyFill="1" applyBorder="1"/>
    <xf numFmtId="0" fontId="38" fillId="20" borderId="0" xfId="24" applyNumberFormat="1" applyFont="1" applyFill="1" applyBorder="1" applyAlignment="1">
      <alignment horizontal="center" vertical="center" wrapText="1"/>
    </xf>
    <xf numFmtId="166" fontId="38" fillId="20" borderId="0" xfId="24" applyFont="1" applyFill="1" applyBorder="1" applyAlignment="1">
      <alignment horizontal="right" vertical="center" wrapText="1"/>
    </xf>
    <xf numFmtId="170" fontId="38" fillId="22" borderId="0" xfId="24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wrapText="1"/>
    </xf>
    <xf numFmtId="0" fontId="38" fillId="20" borderId="0" xfId="0" applyFont="1" applyFill="1" applyBorder="1" applyAlignment="1">
      <alignment horizontal="center" wrapText="1"/>
    </xf>
    <xf numFmtId="17" fontId="12" fillId="20" borderId="0" xfId="0" applyNumberFormat="1" applyFont="1" applyFill="1" applyBorder="1"/>
    <xf numFmtId="169" fontId="12" fillId="0" borderId="0" xfId="1" applyNumberFormat="1" applyFont="1" applyBorder="1" applyAlignment="1">
      <alignment vertical="center"/>
    </xf>
    <xf numFmtId="169" fontId="12" fillId="0" borderId="0" xfId="1" applyNumberFormat="1" applyFont="1" applyBorder="1" applyAlignment="1"/>
    <xf numFmtId="43" fontId="0" fillId="19" borderId="0" xfId="1" applyFont="1" applyFill="1" applyBorder="1"/>
    <xf numFmtId="166" fontId="33" fillId="20" borderId="0" xfId="0" applyNumberFormat="1" applyFont="1" applyFill="1" applyBorder="1" applyAlignment="1">
      <alignment horizontal="center"/>
    </xf>
    <xf numFmtId="43" fontId="33" fillId="20" borderId="0" xfId="1" applyFont="1" applyFill="1" applyBorder="1" applyAlignment="1">
      <alignment horizontal="center"/>
    </xf>
    <xf numFmtId="169" fontId="12" fillId="18" borderId="0" xfId="1" applyNumberFormat="1" applyFont="1" applyFill="1" applyBorder="1"/>
    <xf numFmtId="169" fontId="12" fillId="0" borderId="0" xfId="1" applyNumberFormat="1" applyFont="1" applyFill="1" applyBorder="1"/>
    <xf numFmtId="169" fontId="12" fillId="0" borderId="0" xfId="1" applyNumberFormat="1" applyFont="1" applyFill="1" applyBorder="1" applyAlignment="1">
      <alignment horizontal="right"/>
    </xf>
    <xf numFmtId="166" fontId="33" fillId="20" borderId="0" xfId="0" applyNumberFormat="1" applyFont="1" applyFill="1" applyBorder="1"/>
    <xf numFmtId="0" fontId="3" fillId="19" borderId="0" xfId="0" applyFont="1" applyFill="1" applyBorder="1"/>
    <xf numFmtId="0" fontId="36" fillId="21" borderId="0" xfId="0" applyFont="1" applyFill="1" applyBorder="1" applyAlignment="1"/>
    <xf numFmtId="0" fontId="38" fillId="20" borderId="1" xfId="21" applyFont="1" applyFill="1" applyBorder="1" applyAlignment="1" applyProtection="1">
      <alignment horizontal="center"/>
    </xf>
    <xf numFmtId="169" fontId="38" fillId="22" borderId="1" xfId="1" applyNumberFormat="1" applyFont="1" applyFill="1" applyBorder="1" applyAlignment="1">
      <alignment horizontal="center" wrapText="1"/>
    </xf>
    <xf numFmtId="169" fontId="38" fillId="22" borderId="1" xfId="1" applyNumberFormat="1" applyFont="1" applyFill="1" applyBorder="1" applyAlignment="1" applyProtection="1">
      <alignment horizontal="center"/>
    </xf>
    <xf numFmtId="0" fontId="33" fillId="20" borderId="0" xfId="0" applyFont="1" applyFill="1" applyBorder="1"/>
    <xf numFmtId="0" fontId="33" fillId="22" borderId="0" xfId="0" applyFont="1" applyFill="1" applyBorder="1" applyAlignment="1">
      <alignment horizontal="center" wrapText="1"/>
    </xf>
    <xf numFmtId="0" fontId="35" fillId="19" borderId="0" xfId="4" applyFont="1" applyFill="1" applyBorder="1"/>
    <xf numFmtId="0" fontId="38" fillId="20" borderId="0" xfId="21" applyFont="1" applyFill="1" applyBorder="1" applyAlignment="1" applyProtection="1">
      <alignment horizontal="center"/>
    </xf>
    <xf numFmtId="169" fontId="38" fillId="16" borderId="0" xfId="1" applyNumberFormat="1" applyFont="1" applyFill="1" applyBorder="1" applyAlignment="1" applyProtection="1">
      <alignment horizontal="right"/>
    </xf>
    <xf numFmtId="169" fontId="37" fillId="0" borderId="0" xfId="1" applyNumberFormat="1" applyFont="1" applyFill="1" applyBorder="1" applyAlignment="1" applyProtection="1">
      <alignment horizontal="right"/>
    </xf>
    <xf numFmtId="0" fontId="38" fillId="20" borderId="0" xfId="21" applyFont="1" applyFill="1" applyBorder="1" applyAlignment="1">
      <alignment horizontal="center"/>
    </xf>
    <xf numFmtId="169" fontId="38" fillId="16" borderId="0" xfId="1" applyNumberFormat="1" applyFont="1" applyFill="1" applyBorder="1" applyAlignment="1">
      <alignment horizontal="right"/>
    </xf>
    <xf numFmtId="169" fontId="37" fillId="0" borderId="0" xfId="1" applyNumberFormat="1" applyFont="1" applyFill="1" applyBorder="1" applyAlignment="1">
      <alignment horizontal="right"/>
    </xf>
    <xf numFmtId="4" fontId="37" fillId="0" borderId="0" xfId="1" applyNumberFormat="1" applyFont="1" applyFill="1" applyBorder="1" applyAlignment="1"/>
    <xf numFmtId="169" fontId="37" fillId="0" borderId="0" xfId="1" quotePrefix="1" applyNumberFormat="1" applyFont="1" applyFill="1" applyBorder="1" applyAlignment="1">
      <alignment horizontal="right"/>
    </xf>
    <xf numFmtId="169" fontId="18" fillId="0" borderId="0" xfId="1" applyNumberFormat="1" applyFont="1" applyFill="1" applyBorder="1"/>
    <xf numFmtId="169" fontId="37" fillId="0" borderId="0" xfId="1" applyNumberFormat="1" applyFont="1" applyFill="1" applyBorder="1" applyAlignment="1"/>
    <xf numFmtId="169" fontId="37" fillId="0" borderId="0" xfId="1" applyNumberFormat="1" applyFont="1" applyFill="1" applyBorder="1"/>
    <xf numFmtId="170" fontId="37" fillId="0" borderId="0" xfId="24" applyNumberFormat="1" applyFont="1" applyFill="1" applyBorder="1" applyAlignment="1">
      <alignment horizontal="right" vertical="center" wrapText="1"/>
    </xf>
    <xf numFmtId="0" fontId="33" fillId="20" borderId="0" xfId="0" applyFont="1" applyFill="1" applyBorder="1" applyAlignment="1">
      <alignment vertical="top" wrapText="1"/>
    </xf>
    <xf numFmtId="0" fontId="35" fillId="23" borderId="1" xfId="303" applyFont="1" applyFill="1" applyBorder="1"/>
    <xf numFmtId="0" fontId="0" fillId="19" borderId="1" xfId="0" applyFill="1" applyBorder="1"/>
    <xf numFmtId="0" fontId="42" fillId="20" borderId="1" xfId="0" applyFont="1" applyFill="1" applyBorder="1" applyAlignment="1">
      <alignment horizontal="center" wrapText="1"/>
    </xf>
    <xf numFmtId="17" fontId="43" fillId="20" borderId="1" xfId="0" applyNumberFormat="1" applyFont="1" applyFill="1" applyBorder="1"/>
    <xf numFmtId="43" fontId="43" fillId="0" borderId="1" xfId="0" applyNumberFormat="1" applyFont="1" applyFill="1" applyBorder="1"/>
    <xf numFmtId="0" fontId="43" fillId="0" borderId="1" xfId="0" applyFont="1" applyFill="1" applyBorder="1"/>
    <xf numFmtId="4" fontId="43" fillId="0" borderId="1" xfId="0" applyNumberFormat="1" applyFont="1" applyFill="1" applyBorder="1"/>
    <xf numFmtId="43" fontId="43" fillId="0" borderId="1" xfId="0" applyNumberFormat="1" applyFont="1" applyBorder="1"/>
    <xf numFmtId="0" fontId="43" fillId="0" borderId="1" xfId="0" applyFont="1" applyBorder="1"/>
    <xf numFmtId="4" fontId="43" fillId="0" borderId="1" xfId="0" applyNumberFormat="1" applyFont="1" applyBorder="1"/>
    <xf numFmtId="0" fontId="0" fillId="0" borderId="1" xfId="0" applyBorder="1"/>
    <xf numFmtId="4" fontId="43" fillId="18" borderId="1" xfId="0" applyNumberFormat="1" applyFont="1" applyFill="1" applyBorder="1"/>
    <xf numFmtId="43" fontId="0" fillId="0" borderId="1" xfId="1" applyFont="1" applyBorder="1"/>
    <xf numFmtId="43" fontId="0" fillId="0" borderId="1" xfId="0" applyNumberFormat="1" applyBorder="1"/>
    <xf numFmtId="43" fontId="44" fillId="18" borderId="1" xfId="1" applyFont="1" applyFill="1" applyBorder="1" applyAlignment="1">
      <alignment horizontal="right" vertical="top" wrapText="1"/>
    </xf>
    <xf numFmtId="4" fontId="43" fillId="18" borderId="1" xfId="0" applyNumberFormat="1" applyFont="1" applyFill="1" applyBorder="1" applyAlignment="1">
      <alignment horizontal="right"/>
    </xf>
    <xf numFmtId="43" fontId="44" fillId="18" borderId="1" xfId="1" applyFont="1" applyFill="1" applyBorder="1" applyAlignment="1"/>
    <xf numFmtId="0" fontId="12" fillId="0" borderId="0" xfId="0" applyFont="1" applyFill="1" applyBorder="1"/>
    <xf numFmtId="0" fontId="45" fillId="0" borderId="0" xfId="0" applyFont="1"/>
    <xf numFmtId="4" fontId="43" fillId="18" borderId="3" xfId="0" applyNumberFormat="1" applyFont="1" applyFill="1" applyBorder="1"/>
    <xf numFmtId="170" fontId="12" fillId="0" borderId="0" xfId="0" applyNumberFormat="1" applyFont="1"/>
    <xf numFmtId="3" fontId="12" fillId="0" borderId="0" xfId="0" applyNumberFormat="1" applyFont="1"/>
    <xf numFmtId="43" fontId="12" fillId="0" borderId="0" xfId="1" applyNumberFormat="1" applyFont="1" applyFill="1" applyBorder="1"/>
    <xf numFmtId="0" fontId="47" fillId="23" borderId="0" xfId="303" applyFont="1" applyFill="1" applyBorder="1"/>
    <xf numFmtId="166" fontId="48" fillId="19" borderId="0" xfId="4" applyNumberFormat="1" applyFont="1" applyFill="1" applyBorder="1"/>
    <xf numFmtId="166" fontId="50" fillId="0" borderId="0" xfId="24" applyFont="1" applyBorder="1" applyAlignment="1">
      <alignment vertical="center"/>
    </xf>
    <xf numFmtId="170" fontId="37" fillId="0" borderId="0" xfId="20" applyNumberFormat="1" applyFont="1" applyFill="1" applyBorder="1" applyAlignment="1">
      <alignment horizontal="right" vertical="center" wrapText="1"/>
    </xf>
    <xf numFmtId="170" fontId="38" fillId="22" borderId="0" xfId="20" applyNumberFormat="1" applyFont="1" applyFill="1" applyBorder="1" applyAlignment="1">
      <alignment horizontal="right" vertical="center" wrapText="1"/>
    </xf>
    <xf numFmtId="169" fontId="38" fillId="22" borderId="0" xfId="20" applyNumberFormat="1" applyFont="1" applyFill="1" applyBorder="1" applyAlignment="1">
      <alignment horizontal="right" vertical="center" wrapText="1"/>
    </xf>
    <xf numFmtId="168" fontId="31" fillId="0" borderId="0" xfId="25" applyNumberFormat="1" applyFont="1"/>
    <xf numFmtId="168" fontId="9" fillId="22" borderId="0" xfId="25" applyNumberFormat="1" applyFont="1" applyFill="1"/>
    <xf numFmtId="169" fontId="12" fillId="0" borderId="0" xfId="1" applyNumberFormat="1" applyFont="1"/>
    <xf numFmtId="43" fontId="12" fillId="0" borderId="0" xfId="1" applyFont="1"/>
    <xf numFmtId="169" fontId="37" fillId="0" borderId="0" xfId="1" applyNumberFormat="1" applyFont="1"/>
    <xf numFmtId="17" fontId="43" fillId="24" borderId="0" xfId="0" applyNumberFormat="1" applyFont="1" applyFill="1"/>
    <xf numFmtId="43" fontId="51" fillId="18" borderId="1" xfId="1" applyFont="1" applyFill="1" applyBorder="1" applyAlignment="1">
      <alignment horizontal="right" vertical="top" wrapText="1"/>
    </xf>
    <xf numFmtId="169" fontId="38" fillId="22" borderId="5" xfId="1" applyNumberFormat="1" applyFont="1" applyFill="1" applyBorder="1" applyAlignment="1" applyProtection="1">
      <alignment horizontal="center"/>
    </xf>
    <xf numFmtId="169" fontId="37" fillId="0" borderId="6" xfId="1" applyNumberFormat="1" applyFont="1" applyFill="1" applyBorder="1"/>
    <xf numFmtId="169" fontId="38" fillId="16" borderId="4" xfId="1" applyNumberFormat="1" applyFont="1" applyFill="1" applyBorder="1"/>
    <xf numFmtId="169" fontId="37" fillId="0" borderId="6" xfId="1" applyNumberFormat="1" applyFont="1" applyFill="1" applyBorder="1" applyAlignment="1">
      <alignment horizontal="right"/>
    </xf>
    <xf numFmtId="169" fontId="38" fillId="16" borderId="4" xfId="1" applyNumberFormat="1" applyFont="1" applyFill="1" applyBorder="1" applyAlignment="1">
      <alignment horizontal="right" wrapText="1"/>
    </xf>
    <xf numFmtId="169" fontId="37" fillId="0" borderId="6" xfId="1" applyNumberFormat="1" applyFont="1" applyFill="1" applyBorder="1" applyAlignment="1">
      <alignment horizontal="right" wrapText="1"/>
    </xf>
    <xf numFmtId="17" fontId="1" fillId="20" borderId="0" xfId="0" applyNumberFormat="1" applyFont="1" applyFill="1" applyAlignment="1">
      <alignment horizontal="left"/>
    </xf>
    <xf numFmtId="164" fontId="0" fillId="0" borderId="0" xfId="0" applyNumberFormat="1"/>
    <xf numFmtId="3" fontId="1" fillId="0" borderId="0" xfId="0" applyNumberFormat="1" applyFont="1" applyBorder="1"/>
    <xf numFmtId="3" fontId="1" fillId="0" borderId="0" xfId="0" applyNumberFormat="1" applyFont="1" applyBorder="1" applyAlignment="1">
      <alignment vertical="center"/>
    </xf>
    <xf numFmtId="169" fontId="12" fillId="0" borderId="0" xfId="0" applyNumberFormat="1" applyFont="1"/>
    <xf numFmtId="43" fontId="31" fillId="0" borderId="0" xfId="0" applyNumberFormat="1" applyFont="1"/>
    <xf numFmtId="0" fontId="0" fillId="26" borderId="0" xfId="0" applyFill="1"/>
    <xf numFmtId="43" fontId="44" fillId="0" borderId="1" xfId="1" applyFont="1" applyFill="1" applyBorder="1" applyAlignment="1">
      <alignment horizontal="right" vertical="top" wrapText="1"/>
    </xf>
    <xf numFmtId="0" fontId="52" fillId="20" borderId="0" xfId="0" applyFont="1" applyFill="1" applyBorder="1" applyAlignment="1">
      <alignment horizontal="center" wrapText="1"/>
    </xf>
    <xf numFmtId="0" fontId="53" fillId="0" borderId="0" xfId="0" applyFont="1"/>
    <xf numFmtId="166" fontId="54" fillId="0" borderId="0" xfId="24" applyFont="1" applyBorder="1" applyAlignment="1">
      <alignment vertical="center"/>
    </xf>
    <xf numFmtId="0" fontId="0" fillId="0" borderId="0" xfId="0"/>
    <xf numFmtId="43" fontId="37" fillId="0" borderId="0" xfId="1" applyFont="1" applyFill="1" applyBorder="1" applyAlignment="1">
      <alignment horizontal="right"/>
    </xf>
    <xf numFmtId="171" fontId="0" fillId="0" borderId="0" xfId="0" applyNumberFormat="1" applyAlignment="1">
      <alignment horizontal="right"/>
    </xf>
    <xf numFmtId="43" fontId="44" fillId="18" borderId="15" xfId="1" applyFont="1" applyFill="1" applyBorder="1" applyAlignment="1">
      <alignment horizontal="right" vertical="top" wrapText="1"/>
    </xf>
    <xf numFmtId="0" fontId="33" fillId="20" borderId="0" xfId="0" applyFont="1" applyFill="1" applyBorder="1" applyAlignment="1">
      <alignment horizontal="center" wrapText="1"/>
    </xf>
    <xf numFmtId="0" fontId="36" fillId="21" borderId="0" xfId="0" applyFont="1" applyFill="1" applyBorder="1"/>
    <xf numFmtId="0" fontId="5" fillId="21" borderId="0" xfId="0" applyFont="1" applyFill="1" applyBorder="1"/>
    <xf numFmtId="0" fontId="33" fillId="20" borderId="0" xfId="0" applyFont="1" applyFill="1" applyBorder="1" applyAlignment="1">
      <alignment horizontal="center" vertical="top" wrapText="1"/>
    </xf>
    <xf numFmtId="0" fontId="33" fillId="22" borderId="0" xfId="0" applyFont="1" applyFill="1" applyBorder="1" applyAlignment="1">
      <alignment horizontal="center" vertical="top" wrapText="1"/>
    </xf>
    <xf numFmtId="169" fontId="38" fillId="20" borderId="1" xfId="1" applyNumberFormat="1" applyFont="1" applyFill="1" applyBorder="1" applyAlignment="1" applyProtection="1">
      <alignment horizontal="center"/>
    </xf>
    <xf numFmtId="169" fontId="38" fillId="20" borderId="5" xfId="1" applyNumberFormat="1" applyFont="1" applyFill="1" applyBorder="1" applyAlignment="1" applyProtection="1">
      <alignment horizontal="center"/>
    </xf>
    <xf numFmtId="0" fontId="36" fillId="21" borderId="0" xfId="21" applyFont="1" applyFill="1" applyBorder="1" applyAlignment="1" applyProtection="1"/>
    <xf numFmtId="0" fontId="30" fillId="21" borderId="0" xfId="21" applyFont="1" applyFill="1" applyBorder="1" applyAlignment="1" applyProtection="1"/>
    <xf numFmtId="0" fontId="36" fillId="21" borderId="0" xfId="4" applyFont="1" applyFill="1" applyBorder="1"/>
    <xf numFmtId="0" fontId="36" fillId="21" borderId="0" xfId="0" applyFont="1" applyFill="1" applyBorder="1" applyAlignment="1">
      <alignment horizontal="left"/>
    </xf>
    <xf numFmtId="0" fontId="49" fillId="25" borderId="0" xfId="24" applyNumberFormat="1" applyFont="1" applyFill="1" applyBorder="1" applyAlignment="1" applyProtection="1">
      <alignment vertical="center"/>
    </xf>
    <xf numFmtId="0" fontId="36" fillId="21" borderId="1" xfId="4" applyFont="1" applyFill="1" applyBorder="1"/>
    <xf numFmtId="166" fontId="36" fillId="21" borderId="0" xfId="4" applyNumberFormat="1" applyFont="1" applyFill="1" applyBorder="1" applyAlignment="1">
      <alignment horizontal="left"/>
    </xf>
  </cellXfs>
  <cellStyles count="346">
    <cellStyle name="20% - Accent1" xfId="323" builtinId="30" customBuiltin="1"/>
    <cellStyle name="20% - Accent1 2" xfId="26"/>
    <cellStyle name="20% - Accent1 2 2" xfId="27"/>
    <cellStyle name="20% - Accent1 2 3" xfId="28"/>
    <cellStyle name="20% - Accent1 3" xfId="29"/>
    <cellStyle name="20% - Accent1 3 2" xfId="30"/>
    <cellStyle name="20% - Accent1 3 3" xfId="31"/>
    <cellStyle name="20% - Accent1 4" xfId="32"/>
    <cellStyle name="20% - Accent1 5" xfId="33"/>
    <cellStyle name="20% - Accent1 6" xfId="34"/>
    <cellStyle name="20% - Accent2" xfId="327" builtinId="34" customBuiltin="1"/>
    <cellStyle name="20% - Accent2 2" xfId="35"/>
    <cellStyle name="20% - Accent2 2 2" xfId="36"/>
    <cellStyle name="20% - Accent2 2 3" xfId="37"/>
    <cellStyle name="20% - Accent2 3" xfId="38"/>
    <cellStyle name="20% - Accent2 3 2" xfId="39"/>
    <cellStyle name="20% - Accent2 3 3" xfId="40"/>
    <cellStyle name="20% - Accent2 4" xfId="41"/>
    <cellStyle name="20% - Accent2 5" xfId="42"/>
    <cellStyle name="20% - Accent2 6" xfId="43"/>
    <cellStyle name="20% - Accent3" xfId="331" builtinId="38" customBuiltin="1"/>
    <cellStyle name="20% - Accent3 2" xfId="44"/>
    <cellStyle name="20% - Accent3 2 2" xfId="45"/>
    <cellStyle name="20% - Accent3 2 3" xfId="46"/>
    <cellStyle name="20% - Accent3 3" xfId="47"/>
    <cellStyle name="20% - Accent3 3 2" xfId="48"/>
    <cellStyle name="20% - Accent3 3 3" xfId="49"/>
    <cellStyle name="20% - Accent3 4" xfId="50"/>
    <cellStyle name="20% - Accent3 5" xfId="51"/>
    <cellStyle name="20% - Accent3 6" xfId="52"/>
    <cellStyle name="20% - Accent4" xfId="335" builtinId="42" customBuiltin="1"/>
    <cellStyle name="20% - Accent4 2" xfId="53"/>
    <cellStyle name="20% - Accent4 2 2" xfId="54"/>
    <cellStyle name="20% - Accent4 2 3" xfId="55"/>
    <cellStyle name="20% - Accent4 3" xfId="56"/>
    <cellStyle name="20% - Accent4 3 2" xfId="57"/>
    <cellStyle name="20% - Accent4 3 3" xfId="58"/>
    <cellStyle name="20% - Accent4 4" xfId="59"/>
    <cellStyle name="20% - Accent4 5" xfId="60"/>
    <cellStyle name="20% - Accent4 6" xfId="61"/>
    <cellStyle name="20% - Accent5" xfId="339" builtinId="46" customBuiltin="1"/>
    <cellStyle name="20% - Accent5 2" xfId="62"/>
    <cellStyle name="20% - Accent5 2 2" xfId="63"/>
    <cellStyle name="20% - Accent5 2 3" xfId="64"/>
    <cellStyle name="20% - Accent5 3" xfId="65"/>
    <cellStyle name="20% - Accent5 3 2" xfId="66"/>
    <cellStyle name="20% - Accent5 3 3" xfId="67"/>
    <cellStyle name="20% - Accent5 4" xfId="68"/>
    <cellStyle name="20% - Accent5 5" xfId="69"/>
    <cellStyle name="20% - Accent5 6" xfId="70"/>
    <cellStyle name="20% - Accent6" xfId="343" builtinId="50" customBuiltin="1"/>
    <cellStyle name="20% - Accent6 2" xfId="71"/>
    <cellStyle name="20% - Accent6 2 2" xfId="72"/>
    <cellStyle name="20% - Accent6 2 3" xfId="73"/>
    <cellStyle name="20% - Accent6 3" xfId="74"/>
    <cellStyle name="20% - Accent6 3 2" xfId="75"/>
    <cellStyle name="20% - Accent6 3 3" xfId="76"/>
    <cellStyle name="20% - Accent6 4" xfId="77"/>
    <cellStyle name="20% - Accent6 5" xfId="78"/>
    <cellStyle name="20% - Accent6 6" xfId="79"/>
    <cellStyle name="40% - Accent1" xfId="324" builtinId="31" customBuiltin="1"/>
    <cellStyle name="40% - Accent1 2" xfId="80"/>
    <cellStyle name="40% - Accent1 2 2" xfId="81"/>
    <cellStyle name="40% - Accent1 2 3" xfId="82"/>
    <cellStyle name="40% - Accent1 3" xfId="83"/>
    <cellStyle name="40% - Accent1 3 2" xfId="84"/>
    <cellStyle name="40% - Accent1 3 3" xfId="85"/>
    <cellStyle name="40% - Accent1 4" xfId="86"/>
    <cellStyle name="40% - Accent1 5" xfId="87"/>
    <cellStyle name="40% - Accent1 6" xfId="88"/>
    <cellStyle name="40% - Accent2" xfId="328" builtinId="35" customBuiltin="1"/>
    <cellStyle name="40% - Accent2 2" xfId="89"/>
    <cellStyle name="40% - Accent2 2 2" xfId="90"/>
    <cellStyle name="40% - Accent2 2 3" xfId="91"/>
    <cellStyle name="40% - Accent2 3" xfId="92"/>
    <cellStyle name="40% - Accent2 3 2" xfId="93"/>
    <cellStyle name="40% - Accent2 3 3" xfId="94"/>
    <cellStyle name="40% - Accent2 4" xfId="95"/>
    <cellStyle name="40% - Accent2 5" xfId="96"/>
    <cellStyle name="40% - Accent2 6" xfId="97"/>
    <cellStyle name="40% - Accent3" xfId="332" builtinId="39" customBuiltin="1"/>
    <cellStyle name="40% - Accent3 2" xfId="98"/>
    <cellStyle name="40% - Accent3 2 2" xfId="99"/>
    <cellStyle name="40% - Accent3 2 3" xfId="100"/>
    <cellStyle name="40% - Accent3 3" xfId="101"/>
    <cellStyle name="40% - Accent3 3 2" xfId="102"/>
    <cellStyle name="40% - Accent3 3 3" xfId="103"/>
    <cellStyle name="40% - Accent3 4" xfId="104"/>
    <cellStyle name="40% - Accent3 5" xfId="105"/>
    <cellStyle name="40% - Accent3 6" xfId="106"/>
    <cellStyle name="40% - Accent4" xfId="336" builtinId="43" customBuiltin="1"/>
    <cellStyle name="40% - Accent4 2" xfId="107"/>
    <cellStyle name="40% - Accent4 2 2" xfId="108"/>
    <cellStyle name="40% - Accent4 2 3" xfId="109"/>
    <cellStyle name="40% - Accent4 3" xfId="110"/>
    <cellStyle name="40% - Accent4 3 2" xfId="111"/>
    <cellStyle name="40% - Accent4 3 3" xfId="112"/>
    <cellStyle name="40% - Accent4 4" xfId="113"/>
    <cellStyle name="40% - Accent4 5" xfId="114"/>
    <cellStyle name="40% - Accent4 6" xfId="115"/>
    <cellStyle name="40% - Accent5" xfId="340" builtinId="47" customBuiltin="1"/>
    <cellStyle name="40% - Accent5 2" xfId="116"/>
    <cellStyle name="40% - Accent5 2 2" xfId="117"/>
    <cellStyle name="40% - Accent5 2 3" xfId="118"/>
    <cellStyle name="40% - Accent5 3" xfId="119"/>
    <cellStyle name="40% - Accent5 3 2" xfId="120"/>
    <cellStyle name="40% - Accent5 3 3" xfId="121"/>
    <cellStyle name="40% - Accent5 4" xfId="122"/>
    <cellStyle name="40% - Accent5 5" xfId="123"/>
    <cellStyle name="40% - Accent5 6" xfId="124"/>
    <cellStyle name="40% - Accent6" xfId="344" builtinId="51" customBuiltin="1"/>
    <cellStyle name="40% - Accent6 2" xfId="125"/>
    <cellStyle name="40% - Accent6 2 2" xfId="126"/>
    <cellStyle name="40% - Accent6 2 3" xfId="127"/>
    <cellStyle name="40% - Accent6 3" xfId="128"/>
    <cellStyle name="40% - Accent6 3 2" xfId="129"/>
    <cellStyle name="40% - Accent6 3 3" xfId="130"/>
    <cellStyle name="40% - Accent6 4" xfId="131"/>
    <cellStyle name="40% - Accent6 5" xfId="132"/>
    <cellStyle name="40% - Accent6 6" xfId="133"/>
    <cellStyle name="60% - Accent1" xfId="325" builtinId="32" customBuiltin="1"/>
    <cellStyle name="60% - Accent2" xfId="329" builtinId="36" customBuiltin="1"/>
    <cellStyle name="60% - Accent3" xfId="333" builtinId="40" customBuiltin="1"/>
    <cellStyle name="60% - Accent4" xfId="337" builtinId="44" customBuiltin="1"/>
    <cellStyle name="60% - Accent5" xfId="341" builtinId="48" customBuiltin="1"/>
    <cellStyle name="60% - Accent6" xfId="345" builtinId="52" customBuiltin="1"/>
    <cellStyle name="Accent1" xfId="322" builtinId="29" customBuiltin="1"/>
    <cellStyle name="Accent2" xfId="326" builtinId="33" customBuiltin="1"/>
    <cellStyle name="Accent3" xfId="330" builtinId="37" customBuiltin="1"/>
    <cellStyle name="Accent4" xfId="334" builtinId="41" customBuiltin="1"/>
    <cellStyle name="Accent5" xfId="338" builtinId="45" customBuiltin="1"/>
    <cellStyle name="Accent6" xfId="342" builtinId="49" customBuiltin="1"/>
    <cellStyle name="Bad" xfId="311" builtinId="27" customBuiltin="1"/>
    <cellStyle name="Calculation" xfId="315" builtinId="22" customBuiltin="1"/>
    <cellStyle name="Check Cell" xfId="317" builtinId="23" customBuiltin="1"/>
    <cellStyle name="Comma" xfId="1" builtinId="3"/>
    <cellStyle name="Comma [0] 2" xfId="134"/>
    <cellStyle name="Comma [0] 2 2" xfId="135"/>
    <cellStyle name="Comma 10" xfId="136"/>
    <cellStyle name="Comma 11" xfId="137"/>
    <cellStyle name="Comma 11 2" xfId="138"/>
    <cellStyle name="Comma 11 3" xfId="139"/>
    <cellStyle name="Comma 12" xfId="140"/>
    <cellStyle name="Comma 12 2" xfId="141"/>
    <cellStyle name="Comma 13" xfId="142"/>
    <cellStyle name="Comma 14" xfId="143"/>
    <cellStyle name="Comma 15" xfId="144"/>
    <cellStyle name="Comma 16" xfId="145"/>
    <cellStyle name="Comma 17" xfId="146"/>
    <cellStyle name="Comma 18" xfId="147"/>
    <cellStyle name="Comma 19" xfId="148"/>
    <cellStyle name="Comma 19 2" xfId="149"/>
    <cellStyle name="Comma 2" xfId="2"/>
    <cellStyle name="Comma 2 2" xfId="5"/>
    <cellStyle name="Comma 2 2 2" xfId="150"/>
    <cellStyle name="Comma 2 2 2 2" xfId="151"/>
    <cellStyle name="Comma 2 2 2 2 2" xfId="152"/>
    <cellStyle name="Comma 2 2 2 2 3" xfId="153"/>
    <cellStyle name="Comma 2 2 2 3" xfId="154"/>
    <cellStyle name="Comma 2 2 3" xfId="155"/>
    <cellStyle name="Comma 2 2 4" xfId="156"/>
    <cellStyle name="Comma 2 2 5" xfId="157"/>
    <cellStyle name="Comma 2 2 6" xfId="284"/>
    <cellStyle name="Comma 2 3" xfId="158"/>
    <cellStyle name="Comma 2 4" xfId="159"/>
    <cellStyle name="Comma 2 5" xfId="160"/>
    <cellStyle name="Comma 2 6" xfId="161"/>
    <cellStyle name="Comma 2 7" xfId="162"/>
    <cellStyle name="Comma 2_ESISO Data for March2011  (3)" xfId="163"/>
    <cellStyle name="Comma 20" xfId="164"/>
    <cellStyle name="Comma 21" xfId="165"/>
    <cellStyle name="Comma 22" xfId="166"/>
    <cellStyle name="Comma 23" xfId="167"/>
    <cellStyle name="Comma 23 2" xfId="168"/>
    <cellStyle name="Comma 3" xfId="6"/>
    <cellStyle name="Comma 3 2" xfId="169"/>
    <cellStyle name="Comma 3 2 2" xfId="170"/>
    <cellStyle name="Comma 3 2 3" xfId="171"/>
    <cellStyle name="Comma 3 3" xfId="172"/>
    <cellStyle name="Comma 3 4" xfId="173"/>
    <cellStyle name="Comma 3 5" xfId="285"/>
    <cellStyle name="Comma 3_Ext DbtTableB 1 6 (2)" xfId="174"/>
    <cellStyle name="Comma 4" xfId="22"/>
    <cellStyle name="Comma 4 2" xfId="175"/>
    <cellStyle name="Comma 4 2 2" xfId="176"/>
    <cellStyle name="Comma 4 3" xfId="177"/>
    <cellStyle name="Comma 4 4" xfId="178"/>
    <cellStyle name="Comma 4_Ext DbtTableB 1 6 (2)" xfId="179"/>
    <cellStyle name="Comma 5" xfId="180"/>
    <cellStyle name="Comma 5 2" xfId="181"/>
    <cellStyle name="Comma 5 3" xfId="182"/>
    <cellStyle name="Comma 5 4" xfId="183"/>
    <cellStyle name="Comma 6" xfId="20"/>
    <cellStyle name="Comma 6 2" xfId="184"/>
    <cellStyle name="Comma 6 3" xfId="185"/>
    <cellStyle name="Comma 7" xfId="186"/>
    <cellStyle name="Comma 8" xfId="187"/>
    <cellStyle name="Comma 8 2" xfId="188"/>
    <cellStyle name="Comma 9" xfId="189"/>
    <cellStyle name="Currency 2" xfId="7"/>
    <cellStyle name="Excel.Chart" xfId="190"/>
    <cellStyle name="Explanatory Text" xfId="320" builtinId="53" customBuiltin="1"/>
    <cellStyle name="Followed Hyperlink" xfId="297" builtinId="9" hidden="1"/>
    <cellStyle name="Followed Hyperlink" xfId="283" builtinId="9" hidden="1"/>
    <cellStyle name="Followed Hyperlink 2" xfId="280" hidden="1"/>
    <cellStyle name="Followed Hyperlink 2" xfId="302" hidden="1"/>
    <cellStyle name="genera" xfId="191"/>
    <cellStyle name="Good" xfId="310" builtinId="26" customBuiltin="1"/>
    <cellStyle name="GOVDATA" xfId="192"/>
    <cellStyle name="Heading 1" xfId="306" builtinId="16" customBuiltin="1"/>
    <cellStyle name="Heading 2" xfId="307" builtinId="17" customBuiltin="1"/>
    <cellStyle name="Heading 3" xfId="308" builtinId="18" customBuiltin="1"/>
    <cellStyle name="Heading 4" xfId="309" builtinId="19" customBuiltin="1"/>
    <cellStyle name="Hyperlink" xfId="4" builtinId="8" hidden="1"/>
    <cellStyle name="Hyperlink" xfId="282" builtinId="8" hidden="1"/>
    <cellStyle name="Hyperlink" xfId="303" builtinId="8"/>
    <cellStyle name="Hyperlink 2" xfId="23"/>
    <cellStyle name="Hyperlink 2 2" xfId="281" hidden="1"/>
    <cellStyle name="Hyperlink 3" xfId="304"/>
    <cellStyle name="Input" xfId="313" builtinId="20" customBuiltin="1"/>
    <cellStyle name="Linked Cell" xfId="316" builtinId="24" customBuiltin="1"/>
    <cellStyle name="Millares [0]_11.1.3. bis" xfId="193"/>
    <cellStyle name="Millares_11.1.3. bis" xfId="194"/>
    <cellStyle name="Moneda [0]_11.1.3. bis" xfId="195"/>
    <cellStyle name="Moneda_11.1.3. bis" xfId="196"/>
    <cellStyle name="NA_gray" xfId="197"/>
    <cellStyle name="Neutral" xfId="312" builtinId="28" customBuiltin="1"/>
    <cellStyle name="Normal" xfId="0" builtinId="0"/>
    <cellStyle name="Normal - Style1" xfId="198"/>
    <cellStyle name="Normal 10" xfId="199"/>
    <cellStyle name="Normal 10 2" xfId="200"/>
    <cellStyle name="Normal 10 3" xfId="201"/>
    <cellStyle name="Normal 11" xfId="202"/>
    <cellStyle name="Normal 11 2" xfId="203"/>
    <cellStyle name="Normal 11 3" xfId="204"/>
    <cellStyle name="Normal 12" xfId="205"/>
    <cellStyle name="Normal 13" xfId="206"/>
    <cellStyle name="Normal 14" xfId="207"/>
    <cellStyle name="Normal 15" xfId="208"/>
    <cellStyle name="Normal 16" xfId="209"/>
    <cellStyle name="Normal 17" xfId="210"/>
    <cellStyle name="Normal 18" xfId="211"/>
    <cellStyle name="Normal 19" xfId="212"/>
    <cellStyle name="Normal 2" xfId="3"/>
    <cellStyle name="Normal 2 2" xfId="8"/>
    <cellStyle name="Normal 2 2 2" xfId="9"/>
    <cellStyle name="Normal 2 2 2 2" xfId="286"/>
    <cellStyle name="Normal 2 2 3" xfId="10"/>
    <cellStyle name="Normal 2 2 3 2" xfId="287"/>
    <cellStyle name="Normal 2 2 4" xfId="11"/>
    <cellStyle name="Normal 2 2 4 2" xfId="288"/>
    <cellStyle name="Normal 2 2 5" xfId="25"/>
    <cellStyle name="Normal 2 2 5 2" xfId="289"/>
    <cellStyle name="Normal 2 2 6" xfId="213"/>
    <cellStyle name="Normal 2 3" xfId="12"/>
    <cellStyle name="Normal 2 3 2" xfId="214"/>
    <cellStyle name="Normal 2 3 3" xfId="290"/>
    <cellStyle name="Normal 2 4" xfId="13"/>
    <cellStyle name="Normal 2 4 2" xfId="215"/>
    <cellStyle name="Normal 2 4 3" xfId="291"/>
    <cellStyle name="Normal 2 5" xfId="216"/>
    <cellStyle name="Normal 2 5 2" xfId="217"/>
    <cellStyle name="Normal 2_ESISO Data for March2011  (3)" xfId="218"/>
    <cellStyle name="Normal 20" xfId="219"/>
    <cellStyle name="Normal 20 2" xfId="220"/>
    <cellStyle name="Normal 21" xfId="221"/>
    <cellStyle name="Normal 22" xfId="222"/>
    <cellStyle name="Normal 23" xfId="223"/>
    <cellStyle name="Normal 24" xfId="224"/>
    <cellStyle name="Normal 25" xfId="225"/>
    <cellStyle name="Normal 26" xfId="226"/>
    <cellStyle name="Normal 27" xfId="227"/>
    <cellStyle name="Normal 28" xfId="228"/>
    <cellStyle name="Normal 29" xfId="229"/>
    <cellStyle name="Normal 3" xfId="14"/>
    <cellStyle name="Normal 3 2" xfId="21"/>
    <cellStyle name="Normal 3 2 2" xfId="230"/>
    <cellStyle name="Normal 3 2 3" xfId="231"/>
    <cellStyle name="Normal 3 2 4" xfId="232"/>
    <cellStyle name="Normal 3 2 5" xfId="292"/>
    <cellStyle name="Normal 3 3" xfId="233"/>
    <cellStyle name="Normal 3 4" xfId="234"/>
    <cellStyle name="Normal 3 5" xfId="235"/>
    <cellStyle name="Normal 3 6" xfId="236"/>
    <cellStyle name="Normal 3_Ext DbtTableB 1 6 (2)" xfId="237"/>
    <cellStyle name="Normal 30" xfId="238"/>
    <cellStyle name="Normal 31" xfId="239"/>
    <cellStyle name="Normal 32" xfId="240"/>
    <cellStyle name="Normal 33" xfId="241"/>
    <cellStyle name="Normal 34" xfId="242"/>
    <cellStyle name="Normal 35" xfId="243"/>
    <cellStyle name="Normal 36" xfId="244"/>
    <cellStyle name="Normal 37" xfId="245"/>
    <cellStyle name="Normal 38" xfId="246"/>
    <cellStyle name="Normal 39" xfId="279"/>
    <cellStyle name="Normal 4" xfId="15"/>
    <cellStyle name="Normal 4 2" xfId="247"/>
    <cellStyle name="Normal 4 2 2" xfId="248"/>
    <cellStyle name="Normal 4 3" xfId="293"/>
    <cellStyle name="Normal 40" xfId="298"/>
    <cellStyle name="Normal 41" xfId="299"/>
    <cellStyle name="Normal 42" xfId="300"/>
    <cellStyle name="Normal 43" xfId="301"/>
    <cellStyle name="Normal 5" xfId="16"/>
    <cellStyle name="Normal 5 2" xfId="24"/>
    <cellStyle name="Normal 5 3" xfId="249"/>
    <cellStyle name="Normal 5 4" xfId="250"/>
    <cellStyle name="Normal 5_Ext DbtTableB 1 6 (2)" xfId="251"/>
    <cellStyle name="Normal 6" xfId="252"/>
    <cellStyle name="Normal 6 2" xfId="253"/>
    <cellStyle name="Normal 6 3" xfId="254"/>
    <cellStyle name="Normal 7" xfId="17"/>
    <cellStyle name="Normal 7 2" xfId="255"/>
    <cellStyle name="Normal 7 3" xfId="256"/>
    <cellStyle name="Normal 7 4" xfId="294"/>
    <cellStyle name="Normal 8" xfId="18"/>
    <cellStyle name="Normal 8 2" xfId="257"/>
    <cellStyle name="Normal 8 3" xfId="258"/>
    <cellStyle name="Normal 8 4" xfId="295"/>
    <cellStyle name="Normal 9" xfId="19"/>
    <cellStyle name="Normal 9 2" xfId="259"/>
    <cellStyle name="Normal 9 3" xfId="260"/>
    <cellStyle name="Normal 9 4" xfId="296"/>
    <cellStyle name="Note" xfId="319" builtinId="10" customBuiltin="1"/>
    <cellStyle name="Note 2" xfId="261"/>
    <cellStyle name="Note 2 2" xfId="262"/>
    <cellStyle name="Note 2 2 2" xfId="263"/>
    <cellStyle name="Note 2 2 3" xfId="264"/>
    <cellStyle name="Note 2 3" xfId="265"/>
    <cellStyle name="Note 2 4" xfId="266"/>
    <cellStyle name="Note 3" xfId="267"/>
    <cellStyle name="Note 3 2" xfId="268"/>
    <cellStyle name="Note 3 3" xfId="269"/>
    <cellStyle name="Note 4" xfId="270"/>
    <cellStyle name="Note 5" xfId="271"/>
    <cellStyle name="Output" xfId="314" builtinId="21" customBuiltin="1"/>
    <cellStyle name="Percent 2" xfId="272"/>
    <cellStyle name="Percent 2 2" xfId="273"/>
    <cellStyle name="Percent 2 2 2" xfId="274"/>
    <cellStyle name="Percent 2 2 3" xfId="275"/>
    <cellStyle name="Percent 2 3" xfId="276"/>
    <cellStyle name="Percent 2 4" xfId="277"/>
    <cellStyle name="Title" xfId="305" builtinId="15" customBuiltin="1"/>
    <cellStyle name="Total" xfId="321" builtinId="25" customBuiltin="1"/>
    <cellStyle name="Untitled1" xfId="278"/>
    <cellStyle name="Warning Text" xfId="318" builtinId="11" customBuiltin="1"/>
  </cellStyles>
  <dxfs count="0"/>
  <tableStyles count="0" defaultTableStyle="TableStyleMedium9" defaultPivotStyle="PivotStyleLight16"/>
  <colors>
    <mruColors>
      <color rgb="FFF04A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PSGWN03P\AFR\DATA\NGA\Staff%20Report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mdqotc-my.sharepoint.com/Users/FMDQ/Documents/OTC%20Market%20Turnover/Sumary%20of%20Weekly%20Trade%20Data%20From%20Dealing%20Members_T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PSGWN03P\AFR\DATA\NGA\Staff%20Report\SR_Figur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psgwn03p\afr\Lamby\Nigeria\Statistics\Imf\00NGRED_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debiase\c\MEMORIA\MEM5\CAPIT6\SUCP3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72.24.84.214\Users\Public\DATA_BACKUP\DMO_Excel%20Statistics%20Database\MBSO%20Data\Monetary%20Survey\2011\Msurv_11_11_MBSO_December%202010%20Audited%20Accou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PSGWN03P\AFR\DATA\NGA\Staff%20Report\STA-ins\NGCP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BSO\FINA\Documents%20and%20Settings\benobi18332.CENBANK\Local%20Settings\Temporary%20Internet%20Files\OLK61\Back=up\CONS%2006-07\NOV%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PSGWN03P\AFR\My%20Documents\EWSDATA\NGA\NGA_RE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brahim21153\AppData\Local\Microsoft\Windows\Temporary%20Internet%20Files\Content.Outlook\BFQUFC86\FINA_TABLES_AUG_16_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psgwn03p\afr\IMF\Nigeria\Statistics\Bloomberg_Nigeria_D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psgwn03p\afr\DATA\SYC\Current\Scmon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debiase\c\COPIA\CAP10\CAP102\FDOAF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heet3"/>
      <sheetName val="Total"/>
      <sheetName val="Total Mkt"/>
      <sheetName val="Total Mkt (Segun)"/>
      <sheetName val="Total Mkt Fees"/>
      <sheetName val="Fees Framework"/>
      <sheetName val="Fees Framework (2)"/>
      <sheetName val="CBN Trades No Charge"/>
      <sheetName val="Database2"/>
      <sheetName val="Database"/>
      <sheetName val="Summary of All Data Submissions"/>
    </sheetNames>
    <sheetDataSet>
      <sheetData sheetId="0">
        <row r="3">
          <cell r="F3" t="str">
            <v>Inter-member Trades</v>
          </cell>
        </row>
        <row r="4">
          <cell r="F4" t="str">
            <v>Clients Trades</v>
          </cell>
        </row>
        <row r="5">
          <cell r="F5" t="str">
            <v>Trades with CBN</v>
          </cell>
        </row>
        <row r="42">
          <cell r="B42" t="str">
            <v>Access Bank PLC</v>
          </cell>
        </row>
        <row r="43">
          <cell r="B43" t="str">
            <v>Associated Discount House Limited</v>
          </cell>
        </row>
        <row r="44">
          <cell r="B44" t="str">
            <v>Citibank Nigeria Limited</v>
          </cell>
        </row>
        <row r="45">
          <cell r="B45" t="str">
            <v>Consolidated Discount Limited</v>
          </cell>
        </row>
        <row r="46">
          <cell r="B46" t="str">
            <v>Diamond Bank PLC</v>
          </cell>
        </row>
        <row r="47">
          <cell r="B47" t="str">
            <v>Ecobank Nigeria PLC</v>
          </cell>
        </row>
        <row r="48">
          <cell r="B48" t="str">
            <v>Enterprise Bank Limited</v>
          </cell>
        </row>
        <row r="49">
          <cell r="B49" t="str">
            <v>Fidelity Bank PLC</v>
          </cell>
        </row>
        <row r="50">
          <cell r="B50" t="str">
            <v>First Bank of Nigeria Limited</v>
          </cell>
        </row>
        <row r="51">
          <cell r="B51" t="str">
            <v>First City Monument Bank PLC</v>
          </cell>
        </row>
        <row r="52">
          <cell r="B52" t="str">
            <v>FSDH Merchant Bank Limited</v>
          </cell>
        </row>
        <row r="53">
          <cell r="B53" t="str">
            <v>Guaranty Trust Bank PLC</v>
          </cell>
        </row>
        <row r="54">
          <cell r="B54" t="str">
            <v>Heritage Banking Company Limited</v>
          </cell>
        </row>
        <row r="55">
          <cell r="B55" t="str">
            <v>Kakawa Discount House Limited</v>
          </cell>
        </row>
        <row r="56">
          <cell r="B56" t="str">
            <v>Keystone Bank Limited</v>
          </cell>
        </row>
        <row r="57">
          <cell r="B57" t="str">
            <v>Mainstreet Bank Limited</v>
          </cell>
        </row>
        <row r="58">
          <cell r="B58" t="str">
            <v>Rand Merchant Bank Limited</v>
          </cell>
        </row>
        <row r="59">
          <cell r="B59" t="str">
            <v>Skye Bank PLC</v>
          </cell>
        </row>
        <row r="60">
          <cell r="B60" t="str">
            <v>Stanbic IBTC Bank PLC</v>
          </cell>
        </row>
        <row r="61">
          <cell r="B61" t="str">
            <v>Standard Chartered Bank Nigeria</v>
          </cell>
        </row>
        <row r="62">
          <cell r="B62" t="str">
            <v>Sterling Bank PLC</v>
          </cell>
        </row>
        <row r="63">
          <cell r="B63" t="str">
            <v>Union Bank of Nigeria PLC</v>
          </cell>
        </row>
        <row r="64">
          <cell r="B64" t="str">
            <v>United Bank for Africa PLC</v>
          </cell>
        </row>
        <row r="65">
          <cell r="B65" t="str">
            <v>Unity Bank PLC</v>
          </cell>
        </row>
        <row r="66">
          <cell r="B66" t="str">
            <v>Wema Bank PLC</v>
          </cell>
        </row>
        <row r="67">
          <cell r="B67" t="str">
            <v>Zenith Bank PLC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Table3"/>
    </sheetNames>
    <sheetDataSet>
      <sheetData sheetId="0"/>
      <sheetData sheetId="1"/>
      <sheetData sheetId="2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>
        <row r="2">
          <cell r="B2" t="str">
            <v>Table --. Country: External Sustainability Framework--Gross External Financing Need, 2000-2010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>
        <row r="2">
          <cell r="B2" t="str">
            <v>Table --. Country: External Sustainability Framework--Gross External Financing Need, 2000-2010</v>
          </cell>
        </row>
      </sheetData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_a"/>
      <sheetName val="In_m"/>
      <sheetName val="OAGF_in"/>
      <sheetName val="Work_m"/>
      <sheetName val="Cash (work)"/>
      <sheetName val="Federal_budget"/>
      <sheetName val="Rev_alloc"/>
      <sheetName val="Work_a"/>
      <sheetName val="Commitment"/>
      <sheetName val="Commitment_muddle"/>
      <sheetName val="Text-table_fed"/>
      <sheetName val="Text table_con"/>
      <sheetName val="Rev.shar_a"/>
      <sheetName val="export_q"/>
      <sheetName val="EXPORT"/>
      <sheetName val="WETA"/>
      <sheetName val="CRF_in"/>
      <sheetName val="Fedfunds_in"/>
      <sheetName val="Debt"/>
      <sheetName val="MT"/>
      <sheetName val="Fiscal policy rule"/>
      <sheetName val="Commitment_alt"/>
      <sheetName val="Scenarios_comp"/>
      <sheetName val="Commitment_high growth"/>
      <sheetName val="Oil_gas"/>
      <sheetName val="SLG"/>
      <sheetName val="Hist.(RED)"/>
      <sheetName val="Exp_SLG,funds"/>
      <sheetName val="Rev. shar_m"/>
      <sheetName val="FAD_DEME"/>
      <sheetName val="MT (in % of GDP)"/>
      <sheetName val="Capex"/>
      <sheetName val="Hist.(CBN)"/>
      <sheetName val="Cash"/>
      <sheetName val="Commitment_muddle(old)"/>
      <sheetName val="Commitment_offexch"/>
      <sheetName val="NOPB"/>
      <sheetName val="Nat. acc."/>
      <sheetName val="Cash ($20)"/>
      <sheetName val="Commitment ($20)"/>
      <sheetName val="Muddle-through ($20)"/>
      <sheetName val="BTO tbl."/>
      <sheetName val="SR_FGN"/>
      <sheetName val="SR4_data"/>
      <sheetName val="Source_m"/>
      <sheetName val="RED11"/>
      <sheetName val="RED12"/>
      <sheetName val="RED13"/>
      <sheetName val="RED14"/>
      <sheetName val="RED15"/>
      <sheetName val="RED16"/>
      <sheetName val="RED17"/>
      <sheetName val="RED18"/>
      <sheetName val="RED19"/>
      <sheetName val="PSTF"/>
      <sheetName val="Txtbl"/>
      <sheetName val="Txtbl commit"/>
      <sheetName val="Tbl MT"/>
      <sheetName val="Rv.shar_a"/>
      <sheetName val="Rv_alloc"/>
      <sheetName val="FG_bgt"/>
      <sheetName val="Commitmt"/>
      <sheetName val="Sheet1"/>
      <sheetName val="export_a"/>
      <sheetName val="Rule at 27$"/>
      <sheetName val="G ratios"/>
      <sheetName val="Commit_MDG"/>
      <sheetName val="Commit_converg"/>
      <sheetName val="Commit_alt"/>
      <sheetName val="Commit_high grth"/>
      <sheetName val="Federal_budget_Jan04"/>
      <sheetName val="Contents"/>
      <sheetName val="Imp"/>
      <sheetName val="Exp"/>
      <sheetName val="BOP_Tbl"/>
      <sheetName val="Mud_thru"/>
      <sheetName val="GNFS"/>
      <sheetName val="Incomes"/>
      <sheetName val="Cap&amp;Inv"/>
      <sheetName val="CBN data"/>
      <sheetName val="Dbt_Sum"/>
      <sheetName val="Dbt_Flw"/>
      <sheetName val="PCIV"/>
      <sheetName val="DSA_Inp"/>
      <sheetName val="Dbt_Stk"/>
      <sheetName val="Dbt_Srv"/>
      <sheetName val="SR_FIG"/>
      <sheetName val="REER"/>
      <sheetName val="DSA_Tbl"/>
      <sheetName val="RED_BOP"/>
      <sheetName val="RED_DOT"/>
      <sheetName val="RED_Dbt_Stk"/>
      <sheetName val="RED_Dbt_Srv"/>
      <sheetName val="Fin_Req"/>
      <sheetName val="IMF"/>
      <sheetName val="PC_Cap"/>
      <sheetName val="Oil&amp;gas changes"/>
      <sheetName val="DSA_Wk"/>
      <sheetName val="DSA_Exp"/>
      <sheetName val="Hoja1"/>
      <sheetName val="Hoja2"/>
      <sheetName val="Hoja3"/>
      <sheetName val="NGRealModule"/>
      <sheetName val="Readme"/>
      <sheetName val="In"/>
      <sheetName val="Work_exp"/>
      <sheetName val="Out"/>
      <sheetName val="Summary"/>
      <sheetName val="SEI"/>
      <sheetName val="SEI long-term"/>
      <sheetName val="EER Data"/>
      <sheetName val="SavInv_tab"/>
      <sheetName val="Source_sect"/>
      <sheetName val="Source_exp"/>
      <sheetName val="Non-oil Defl"/>
      <sheetName val="GDP Deflator"/>
      <sheetName val="Quarterly_deflator"/>
      <sheetName val="SEI-MDG"/>
      <sheetName val="Work_sect"/>
      <sheetName val="Work_sect_MDG"/>
      <sheetName val="Work_exp_MDG"/>
      <sheetName val="SavInv-MDG"/>
      <sheetName val="SEI_alternative"/>
      <sheetName val="Table 1"/>
      <sheetName val="Table 2"/>
      <sheetName val="Table 3"/>
      <sheetName val="Table 4"/>
      <sheetName val="Table 5"/>
      <sheetName val="RED1"/>
      <sheetName val="RED2"/>
      <sheetName val="RED3"/>
      <sheetName val="RED4"/>
      <sheetName val="RED6"/>
      <sheetName val="RED7"/>
      <sheetName val="VARIANCE"/>
      <sheetName val="MA"/>
      <sheetName val="DMBs"/>
      <sheetName val="MS-IMF"/>
      <sheetName val="CBN-MS"/>
      <sheetName val="O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>
        <row r="2">
          <cell r="B2" t="str">
            <v>Table 1.  Nigeria:  Revised Gross Domestic Product by Sector of Origin at Current Prices, 2000-04</v>
          </cell>
        </row>
        <row r="5">
          <cell r="D5" t="str">
            <v xml:space="preserve">1990  </v>
          </cell>
          <cell r="E5" t="str">
            <v xml:space="preserve">1991  </v>
          </cell>
          <cell r="F5" t="str">
            <v xml:space="preserve">1992  </v>
          </cell>
          <cell r="G5" t="str">
            <v xml:space="preserve">1993  </v>
          </cell>
          <cell r="H5" t="str">
            <v>1994</v>
          </cell>
          <cell r="I5" t="str">
            <v>1995</v>
          </cell>
          <cell r="J5" t="str">
            <v>1996</v>
          </cell>
          <cell r="K5">
            <v>1997</v>
          </cell>
          <cell r="L5">
            <v>1998</v>
          </cell>
          <cell r="M5">
            <v>1999</v>
          </cell>
          <cell r="N5">
            <v>2000</v>
          </cell>
          <cell r="O5">
            <v>2001</v>
          </cell>
        </row>
        <row r="8">
          <cell r="N8" t="str">
            <v>(In millions of naira)</v>
          </cell>
        </row>
        <row r="10">
          <cell r="B10" t="str">
            <v>Primary sector</v>
          </cell>
          <cell r="D10">
            <v>185233.57620752743</v>
          </cell>
          <cell r="E10">
            <v>214735.76481651855</v>
          </cell>
          <cell r="F10">
            <v>392976.53208677471</v>
          </cell>
          <cell r="G10">
            <v>475151.39643335075</v>
          </cell>
          <cell r="H10">
            <v>569910.27210716147</v>
          </cell>
          <cell r="I10">
            <v>1388401.9519268165</v>
          </cell>
          <cell r="J10">
            <v>2001785.6345305799</v>
          </cell>
          <cell r="K10">
            <v>2025354.6245232618</v>
          </cell>
          <cell r="L10">
            <v>1798121.5905557787</v>
          </cell>
          <cell r="M10">
            <v>2156297.7757316958</v>
          </cell>
          <cell r="N10">
            <v>3384186.3063639603</v>
          </cell>
          <cell r="O10">
            <v>3813986.9653054867</v>
          </cell>
        </row>
        <row r="11">
          <cell r="B11" t="str">
            <v xml:space="preserve"> Agricultural activities</v>
          </cell>
          <cell r="D11">
            <v>84344.61</v>
          </cell>
          <cell r="E11">
            <v>97464.06</v>
          </cell>
          <cell r="F11">
            <v>145225.25</v>
          </cell>
          <cell r="G11">
            <v>231832.67</v>
          </cell>
          <cell r="H11">
            <v>349244.86</v>
          </cell>
          <cell r="I11">
            <v>619806.83000000007</v>
          </cell>
          <cell r="J11">
            <v>841457.07000000007</v>
          </cell>
          <cell r="K11">
            <v>953549.37000000011</v>
          </cell>
          <cell r="L11">
            <v>1057584.01</v>
          </cell>
          <cell r="M11">
            <v>1127693.1200000001</v>
          </cell>
          <cell r="N11">
            <v>1192910</v>
          </cell>
          <cell r="O11">
            <v>1584311.86</v>
          </cell>
        </row>
        <row r="12">
          <cell r="B12" t="str">
            <v xml:space="preserve">   Agriculture</v>
          </cell>
          <cell r="D12">
            <v>68416.710000000006</v>
          </cell>
          <cell r="E12">
            <v>80002.02</v>
          </cell>
          <cell r="F12">
            <v>120720.11</v>
          </cell>
          <cell r="G12">
            <v>196133.79</v>
          </cell>
          <cell r="H12">
            <v>296966.75</v>
          </cell>
          <cell r="I12">
            <v>527474.39</v>
          </cell>
          <cell r="J12">
            <v>713786.1</v>
          </cell>
          <cell r="K12">
            <v>807759.75</v>
          </cell>
          <cell r="L12">
            <v>892052.66</v>
          </cell>
          <cell r="M12">
            <v>948183</v>
          </cell>
          <cell r="N12">
            <v>1000069.45</v>
          </cell>
          <cell r="O12">
            <v>1328732.6100000001</v>
          </cell>
        </row>
        <row r="13">
          <cell r="B13" t="str">
            <v xml:space="preserve">   Livestock</v>
          </cell>
          <cell r="D13">
            <v>9562.01</v>
          </cell>
          <cell r="E13">
            <v>10528.75</v>
          </cell>
          <cell r="F13">
            <v>15565.6</v>
          </cell>
          <cell r="G13">
            <v>24723.82</v>
          </cell>
          <cell r="H13">
            <v>36707.480000000003</v>
          </cell>
          <cell r="I13">
            <v>65704.63</v>
          </cell>
          <cell r="J13">
            <v>88150.18</v>
          </cell>
          <cell r="K13">
            <v>98033.82</v>
          </cell>
          <cell r="L13">
            <v>107013.73</v>
          </cell>
          <cell r="M13">
            <v>111110.06</v>
          </cell>
          <cell r="N13">
            <v>116393.38</v>
          </cell>
          <cell r="O13">
            <v>153452.92000000001</v>
          </cell>
        </row>
        <row r="14">
          <cell r="B14" t="str">
            <v xml:space="preserve">   Forestry</v>
          </cell>
          <cell r="D14">
            <v>2149.0500000000002</v>
          </cell>
          <cell r="E14">
            <v>2232.0100000000002</v>
          </cell>
          <cell r="F14">
            <v>2740.07</v>
          </cell>
          <cell r="G14">
            <v>3633.33</v>
          </cell>
          <cell r="H14">
            <v>5479.85</v>
          </cell>
          <cell r="I14">
            <v>7560.53</v>
          </cell>
          <cell r="J14">
            <v>9497.9</v>
          </cell>
          <cell r="K14">
            <v>11500.06</v>
          </cell>
          <cell r="L14">
            <v>14547.64</v>
          </cell>
          <cell r="M14">
            <v>17684.27</v>
          </cell>
          <cell r="N14">
            <v>22436.91</v>
          </cell>
          <cell r="O14">
            <v>27462.77</v>
          </cell>
        </row>
        <row r="15">
          <cell r="B15" t="str">
            <v xml:space="preserve">   Fishing</v>
          </cell>
          <cell r="D15">
            <v>4216.84</v>
          </cell>
          <cell r="E15">
            <v>4701.28</v>
          </cell>
          <cell r="F15">
            <v>6199.47</v>
          </cell>
          <cell r="G15">
            <v>7341.73</v>
          </cell>
          <cell r="H15">
            <v>10090.780000000001</v>
          </cell>
          <cell r="I15">
            <v>19067.28</v>
          </cell>
          <cell r="J15">
            <v>30022.89</v>
          </cell>
          <cell r="K15">
            <v>36255.74</v>
          </cell>
          <cell r="L15">
            <v>43969.98</v>
          </cell>
          <cell r="M15">
            <v>50715.79</v>
          </cell>
          <cell r="N15">
            <v>54010.26</v>
          </cell>
          <cell r="O15">
            <v>74663.56</v>
          </cell>
        </row>
        <row r="16">
          <cell r="B16" t="str">
            <v xml:space="preserve"> Mining and quarrying</v>
          </cell>
          <cell r="D16">
            <v>100888.96620752744</v>
          </cell>
          <cell r="E16">
            <v>117271.70481651856</v>
          </cell>
          <cell r="F16">
            <v>247751.28208677468</v>
          </cell>
          <cell r="G16">
            <v>243318.7264333507</v>
          </cell>
          <cell r="H16">
            <v>220665.41210716151</v>
          </cell>
          <cell r="I16">
            <v>768595.12192681641</v>
          </cell>
          <cell r="J16">
            <v>1160328.5645305798</v>
          </cell>
          <cell r="K16">
            <v>1071805.2545232617</v>
          </cell>
          <cell r="L16">
            <v>740537.58055577858</v>
          </cell>
          <cell r="M16">
            <v>1028604.6557316957</v>
          </cell>
          <cell r="N16">
            <v>2191276.3063639603</v>
          </cell>
          <cell r="O16">
            <v>2229675.1053054864</v>
          </cell>
        </row>
        <row r="17">
          <cell r="B17" t="str">
            <v xml:space="preserve">   Of which:  crude petroleum and gas</v>
          </cell>
          <cell r="D17">
            <v>100223.35620752744</v>
          </cell>
          <cell r="E17">
            <v>116525.82481651855</v>
          </cell>
          <cell r="F17">
            <v>246827.97208677468</v>
          </cell>
          <cell r="G17">
            <v>242109.70643335072</v>
          </cell>
          <cell r="H17">
            <v>219109.26210716151</v>
          </cell>
          <cell r="I17">
            <v>766517.96192681638</v>
          </cell>
          <cell r="J17">
            <v>1157911.3445305799</v>
          </cell>
          <cell r="K17">
            <v>1068978.5345232617</v>
          </cell>
          <cell r="L17">
            <v>736795.27055577852</v>
          </cell>
          <cell r="M17">
            <v>1024464.3257316957</v>
          </cell>
          <cell r="N17">
            <v>2186682.4863639604</v>
          </cell>
          <cell r="O17">
            <v>2223670.6653054864</v>
          </cell>
        </row>
        <row r="19">
          <cell r="B19" t="str">
            <v>Secondary sector</v>
          </cell>
          <cell r="D19">
            <v>20231.135365543727</v>
          </cell>
          <cell r="E19">
            <v>25553.764794831783</v>
          </cell>
          <cell r="F19">
            <v>34518.917626669048</v>
          </cell>
          <cell r="G19">
            <v>48607.00304895814</v>
          </cell>
          <cell r="H19">
            <v>75017.452038185089</v>
          </cell>
          <cell r="I19">
            <v>120989.26255745547</v>
          </cell>
          <cell r="J19">
            <v>150945.55739439777</v>
          </cell>
          <cell r="K19">
            <v>164920.26999999999</v>
          </cell>
          <cell r="L19">
            <v>168394.92429049435</v>
          </cell>
          <cell r="M19">
            <v>180583.59196456126</v>
          </cell>
          <cell r="N19">
            <v>200841.19469581917</v>
          </cell>
          <cell r="O19">
            <v>244585.83049708029</v>
          </cell>
        </row>
        <row r="20">
          <cell r="B20" t="str">
            <v xml:space="preserve"> Manufacturing</v>
          </cell>
          <cell r="D20">
            <v>14702.395365543729</v>
          </cell>
          <cell r="E20">
            <v>19355.994794831782</v>
          </cell>
          <cell r="F20">
            <v>27004.007626669048</v>
          </cell>
          <cell r="G20">
            <v>38987.133048958145</v>
          </cell>
          <cell r="H20">
            <v>62897.69203818508</v>
          </cell>
          <cell r="I20">
            <v>105289.58255745546</v>
          </cell>
          <cell r="J20">
            <v>132897.05739439777</v>
          </cell>
          <cell r="K20">
            <v>144106.95000000001</v>
          </cell>
          <cell r="L20">
            <v>141496.44429049434</v>
          </cell>
          <cell r="M20">
            <v>150946.51196456127</v>
          </cell>
          <cell r="N20">
            <v>168037.02469581916</v>
          </cell>
          <cell r="O20">
            <v>201392.68736458028</v>
          </cell>
        </row>
        <row r="21">
          <cell r="B21" t="str">
            <v xml:space="preserve"> Utilities</v>
          </cell>
          <cell r="D21">
            <v>1177.99</v>
          </cell>
          <cell r="E21">
            <v>1297.44</v>
          </cell>
          <cell r="F21">
            <v>1405.19</v>
          </cell>
          <cell r="G21">
            <v>1600.77</v>
          </cell>
          <cell r="H21">
            <v>1795.16</v>
          </cell>
          <cell r="I21">
            <v>1915.3</v>
          </cell>
          <cell r="J21">
            <v>2006.29</v>
          </cell>
          <cell r="K21">
            <v>2037.58</v>
          </cell>
          <cell r="L21">
            <v>2020.65</v>
          </cell>
          <cell r="M21">
            <v>2109.56</v>
          </cell>
          <cell r="N21">
            <v>2200.25</v>
          </cell>
          <cell r="O21">
            <v>2438.4331325000003</v>
          </cell>
        </row>
        <row r="22">
          <cell r="B22" t="str">
            <v xml:space="preserve"> Building and construction</v>
          </cell>
          <cell r="D22">
            <v>4350.75</v>
          </cell>
          <cell r="E22">
            <v>4900.33</v>
          </cell>
          <cell r="F22">
            <v>6109.72</v>
          </cell>
          <cell r="G22">
            <v>8019.1</v>
          </cell>
          <cell r="H22">
            <v>10324.6</v>
          </cell>
          <cell r="I22">
            <v>13784.38</v>
          </cell>
          <cell r="J22">
            <v>16042.21</v>
          </cell>
          <cell r="K22">
            <v>18775.740000000002</v>
          </cell>
          <cell r="L22">
            <v>24877.83</v>
          </cell>
          <cell r="M22">
            <v>27527.52</v>
          </cell>
          <cell r="N22">
            <v>30603.919999999998</v>
          </cell>
          <cell r="O22">
            <v>40754.71</v>
          </cell>
        </row>
        <row r="24">
          <cell r="B24" t="str">
            <v>Tertiary sector</v>
          </cell>
          <cell r="D24">
            <v>66849.45</v>
          </cell>
          <cell r="E24">
            <v>76844.649999999994</v>
          </cell>
          <cell r="F24">
            <v>109465.09999999998</v>
          </cell>
          <cell r="G24">
            <v>164934.47999999998</v>
          </cell>
          <cell r="H24">
            <v>259005.15</v>
          </cell>
          <cell r="I24">
            <v>425575.86999999994</v>
          </cell>
          <cell r="J24">
            <v>551420.17000000004</v>
          </cell>
          <cell r="K24">
            <v>611697.68000000005</v>
          </cell>
          <cell r="L24">
            <v>753932.23999999987</v>
          </cell>
          <cell r="M24">
            <v>976656.15</v>
          </cell>
          <cell r="N24">
            <v>952609.7</v>
          </cell>
          <cell r="O24">
            <v>1119598.2983747504</v>
          </cell>
        </row>
        <row r="25">
          <cell r="B25" t="str">
            <v xml:space="preserve"> Transport </v>
          </cell>
          <cell r="D25">
            <v>5438.8379999999997</v>
          </cell>
          <cell r="E25">
            <v>6150.2300000000005</v>
          </cell>
          <cell r="F25">
            <v>9011.3180000000011</v>
          </cell>
          <cell r="G25">
            <v>15008.468000000001</v>
          </cell>
          <cell r="H25">
            <v>32024.589999999997</v>
          </cell>
          <cell r="I25">
            <v>50314.925999999999</v>
          </cell>
          <cell r="J25">
            <v>65531.407999999996</v>
          </cell>
          <cell r="K25">
            <v>75678.088000000003</v>
          </cell>
          <cell r="L25">
            <v>97652.155999999988</v>
          </cell>
          <cell r="M25">
            <v>116501.724</v>
          </cell>
          <cell r="N25">
            <v>129092.02</v>
          </cell>
          <cell r="O25">
            <v>145660.83650892306</v>
          </cell>
        </row>
        <row r="26">
          <cell r="B26" t="str">
            <v xml:space="preserve"> Communication</v>
          </cell>
          <cell r="D26">
            <v>407.23</v>
          </cell>
          <cell r="E26">
            <v>449.21</v>
          </cell>
          <cell r="F26">
            <v>550.72</v>
          </cell>
          <cell r="G26">
            <v>723.3599999999999</v>
          </cell>
          <cell r="H26">
            <v>737.76</v>
          </cell>
          <cell r="I26">
            <v>830</v>
          </cell>
          <cell r="J26">
            <v>942.72</v>
          </cell>
          <cell r="K26">
            <v>1072.1199999999999</v>
          </cell>
          <cell r="L26">
            <v>1190.92</v>
          </cell>
          <cell r="M26">
            <v>1333.26</v>
          </cell>
          <cell r="N26">
            <v>1638.13</v>
          </cell>
          <cell r="O26">
            <v>2113.5707582054338</v>
          </cell>
        </row>
        <row r="27">
          <cell r="B27" t="str">
            <v xml:space="preserve"> Wholesale and retail trade</v>
          </cell>
          <cell r="D27">
            <v>35837.660000000003</v>
          </cell>
          <cell r="E27">
            <v>41792.199999999997</v>
          </cell>
          <cell r="F27">
            <v>62296.25</v>
          </cell>
          <cell r="G27">
            <v>100848.89</v>
          </cell>
          <cell r="H27">
            <v>158394.5</v>
          </cell>
          <cell r="I27">
            <v>273912.71999999997</v>
          </cell>
          <cell r="J27">
            <v>357053.01</v>
          </cell>
          <cell r="K27">
            <v>392343.38</v>
          </cell>
          <cell r="L27">
            <v>444484.92</v>
          </cell>
          <cell r="M27">
            <v>485667</v>
          </cell>
          <cell r="N27">
            <v>527485.4</v>
          </cell>
          <cell r="O27">
            <v>642860.11</v>
          </cell>
        </row>
        <row r="28">
          <cell r="B28" t="str">
            <v xml:space="preserve"> Hotel and restaurants</v>
          </cell>
          <cell r="D28">
            <v>552.34</v>
          </cell>
          <cell r="E28">
            <v>593.29</v>
          </cell>
          <cell r="F28">
            <v>756.43</v>
          </cell>
          <cell r="G28">
            <v>1217.1400000000001</v>
          </cell>
          <cell r="H28">
            <v>1988.62</v>
          </cell>
          <cell r="I28">
            <v>2711.49</v>
          </cell>
          <cell r="J28">
            <v>3328.67</v>
          </cell>
          <cell r="K28">
            <v>4285.7</v>
          </cell>
          <cell r="L28">
            <v>4865.1099999999997</v>
          </cell>
          <cell r="M28">
            <v>5790.65</v>
          </cell>
          <cell r="N28">
            <v>6455.26</v>
          </cell>
          <cell r="O28">
            <v>7251.72</v>
          </cell>
        </row>
        <row r="29">
          <cell r="B29" t="str">
            <v xml:space="preserve"> Finance and insurance</v>
          </cell>
          <cell r="D29">
            <v>11642.44</v>
          </cell>
          <cell r="E29">
            <v>12979.810000000001</v>
          </cell>
          <cell r="F29">
            <v>15124.949999999999</v>
          </cell>
          <cell r="G29">
            <v>16276.44</v>
          </cell>
          <cell r="H29">
            <v>12554.5</v>
          </cell>
          <cell r="I29">
            <v>20397.66</v>
          </cell>
          <cell r="J29">
            <v>27751.65</v>
          </cell>
          <cell r="K29">
            <v>30923.26</v>
          </cell>
          <cell r="L29">
            <v>35698.07</v>
          </cell>
          <cell r="M29">
            <v>39390.03</v>
          </cell>
          <cell r="N29">
            <v>43774.939999999995</v>
          </cell>
          <cell r="O29">
            <v>54382.590000000004</v>
          </cell>
        </row>
        <row r="30">
          <cell r="B30" t="str">
            <v xml:space="preserve"> Real estate</v>
          </cell>
          <cell r="D30">
            <v>3907.15</v>
          </cell>
          <cell r="E30">
            <v>4793.92</v>
          </cell>
          <cell r="F30">
            <v>5975.57</v>
          </cell>
          <cell r="G30">
            <v>9342.15</v>
          </cell>
          <cell r="H30">
            <v>27486.68</v>
          </cell>
          <cell r="I30">
            <v>46307.839999999997</v>
          </cell>
          <cell r="J30">
            <v>60707.86</v>
          </cell>
          <cell r="K30">
            <v>67497.039999999994</v>
          </cell>
          <cell r="L30">
            <v>98443.66</v>
          </cell>
          <cell r="M30">
            <v>133184.73000000001</v>
          </cell>
          <cell r="N30">
            <v>165069.68</v>
          </cell>
          <cell r="O30">
            <v>171768.26152510708</v>
          </cell>
        </row>
        <row r="31">
          <cell r="B31" t="str">
            <v>Other private services</v>
          </cell>
          <cell r="D31">
            <v>1110.462</v>
          </cell>
          <cell r="E31">
            <v>1286.43</v>
          </cell>
          <cell r="F31">
            <v>1580.432</v>
          </cell>
          <cell r="G31">
            <v>2388.2719999999999</v>
          </cell>
          <cell r="H31">
            <v>5204.74</v>
          </cell>
          <cell r="I31">
            <v>10266.154000000002</v>
          </cell>
          <cell r="J31">
            <v>15061.441999999999</v>
          </cell>
          <cell r="K31">
            <v>18537.052</v>
          </cell>
          <cell r="L31">
            <v>24724.043999999998</v>
          </cell>
          <cell r="M31">
            <v>35275.885999999999</v>
          </cell>
          <cell r="N31">
            <v>44077.039999999994</v>
          </cell>
          <cell r="O31">
            <v>55385.029582515039</v>
          </cell>
        </row>
        <row r="33">
          <cell r="B33" t="str">
            <v xml:space="preserve"> Government services</v>
          </cell>
          <cell r="D33">
            <v>7953.3300000000008</v>
          </cell>
          <cell r="E33">
            <v>8799.5600000000013</v>
          </cell>
          <cell r="F33">
            <v>14169.43</v>
          </cell>
          <cell r="G33">
            <v>19129.759999999998</v>
          </cell>
          <cell r="H33">
            <v>20613.759999999998</v>
          </cell>
          <cell r="I33">
            <v>20835.079999999998</v>
          </cell>
          <cell r="J33">
            <v>21043.41</v>
          </cell>
          <cell r="K33">
            <v>21361.040000000005</v>
          </cell>
          <cell r="L33">
            <v>46873.359999999971</v>
          </cell>
          <cell r="M33">
            <v>159512.87</v>
          </cell>
          <cell r="N33">
            <v>35017.230000000003</v>
          </cell>
          <cell r="O33">
            <v>40176.18</v>
          </cell>
        </row>
        <row r="35">
          <cell r="B35" t="str">
            <v>Gross domestic product at factor cost</v>
          </cell>
          <cell r="D35">
            <v>272314.16157307115</v>
          </cell>
          <cell r="E35">
            <v>317134.17961135029</v>
          </cell>
          <cell r="F35">
            <v>536960.54971344373</v>
          </cell>
          <cell r="G35">
            <v>688692.87948230887</v>
          </cell>
          <cell r="H35">
            <v>903932.87414534658</v>
          </cell>
          <cell r="I35">
            <v>1934967.0844842719</v>
          </cell>
          <cell r="J35">
            <v>2704151.3619249775</v>
          </cell>
          <cell r="K35">
            <v>2801972.5745232617</v>
          </cell>
          <cell r="L35">
            <v>2720448.754846273</v>
          </cell>
          <cell r="M35">
            <v>3313537.5176962572</v>
          </cell>
          <cell r="N35">
            <v>4537637.2010597792</v>
          </cell>
          <cell r="O35">
            <v>5178171.0941773178</v>
          </cell>
        </row>
        <row r="36">
          <cell r="B36" t="str">
            <v xml:space="preserve">  Oil</v>
          </cell>
          <cell r="D36">
            <v>100223.35620752744</v>
          </cell>
          <cell r="E36">
            <v>116525.82481651855</v>
          </cell>
          <cell r="F36">
            <v>246827.97208677468</v>
          </cell>
          <cell r="G36">
            <v>242109.70643335072</v>
          </cell>
          <cell r="H36">
            <v>219109.26210716151</v>
          </cell>
          <cell r="I36">
            <v>766517.96192681638</v>
          </cell>
          <cell r="J36">
            <v>1157911.3445305799</v>
          </cell>
          <cell r="K36">
            <v>1068978.5345232617</v>
          </cell>
          <cell r="L36">
            <v>736795.27055577852</v>
          </cell>
          <cell r="M36">
            <v>1024464.3257316957</v>
          </cell>
          <cell r="N36">
            <v>2186682.4863639604</v>
          </cell>
          <cell r="O36">
            <v>2223670.6653054864</v>
          </cell>
        </row>
        <row r="37">
          <cell r="B37" t="str">
            <v xml:space="preserve">  Non-oil</v>
          </cell>
          <cell r="D37">
            <v>172090.8053655437</v>
          </cell>
          <cell r="E37">
            <v>200608.35479483174</v>
          </cell>
          <cell r="F37">
            <v>290132.57762666908</v>
          </cell>
          <cell r="G37">
            <v>446583.17304895818</v>
          </cell>
          <cell r="H37">
            <v>684823.61203818512</v>
          </cell>
          <cell r="I37">
            <v>1168449.1225574557</v>
          </cell>
          <cell r="J37">
            <v>1546240.0173943976</v>
          </cell>
          <cell r="K37">
            <v>1732994.04</v>
          </cell>
          <cell r="L37">
            <v>1983653.4842904946</v>
          </cell>
          <cell r="M37">
            <v>2289073.1919645616</v>
          </cell>
          <cell r="N37">
            <v>2350954.7146958187</v>
          </cell>
          <cell r="O37">
            <v>2954500.4288718314</v>
          </cell>
        </row>
        <row r="39">
          <cell r="B39" t="str">
            <v>Total indirect taxes (net)</v>
          </cell>
          <cell r="D39">
            <v>3219.6</v>
          </cell>
          <cell r="E39">
            <v>11456.9</v>
          </cell>
          <cell r="F39">
            <v>16054.8</v>
          </cell>
          <cell r="G39">
            <v>15486.4</v>
          </cell>
          <cell r="H39">
            <v>25555.399999999998</v>
          </cell>
          <cell r="I39">
            <v>22355</v>
          </cell>
          <cell r="J39">
            <v>86791.16</v>
          </cell>
          <cell r="K39">
            <v>106000</v>
          </cell>
          <cell r="L39">
            <v>116494.53</v>
          </cell>
          <cell r="M39">
            <v>128019</v>
          </cell>
          <cell r="N39">
            <v>140663</v>
          </cell>
          <cell r="O39">
            <v>163392</v>
          </cell>
        </row>
        <row r="40">
          <cell r="B40" t="str">
            <v>Subsidies</v>
          </cell>
          <cell r="D40">
            <v>-456</v>
          </cell>
          <cell r="E40">
            <v>-3554.1227509044033</v>
          </cell>
          <cell r="F40">
            <v>-6017.7168806385635</v>
          </cell>
          <cell r="G40">
            <v>-7800</v>
          </cell>
          <cell r="H40">
            <v>-11001</v>
          </cell>
          <cell r="I40">
            <v>-5301</v>
          </cell>
          <cell r="J40">
            <v>-3316.02</v>
          </cell>
          <cell r="K40">
            <v>-1347.69</v>
          </cell>
          <cell r="L40">
            <v>-857.82</v>
          </cell>
          <cell r="M40">
            <v>-1377.65</v>
          </cell>
          <cell r="N40">
            <v>-1906</v>
          </cell>
          <cell r="O40">
            <v>-2500</v>
          </cell>
        </row>
        <row r="42">
          <cell r="B42" t="str">
            <v>Gross domestic product at market prices</v>
          </cell>
          <cell r="D42">
            <v>275077.76157307113</v>
          </cell>
          <cell r="E42">
            <v>325036.95686044591</v>
          </cell>
          <cell r="F42">
            <v>546997.63283280516</v>
          </cell>
          <cell r="G42">
            <v>696379.27948230889</v>
          </cell>
          <cell r="H42">
            <v>918487.2741453466</v>
          </cell>
          <cell r="I42">
            <v>1952021.0844842719</v>
          </cell>
          <cell r="J42">
            <v>2787626.5019249776</v>
          </cell>
          <cell r="K42">
            <v>2906624.8845232618</v>
          </cell>
          <cell r="L42">
            <v>2836085.464846273</v>
          </cell>
          <cell r="M42">
            <v>3440178.8676962573</v>
          </cell>
          <cell r="N42">
            <v>4676394.2010597792</v>
          </cell>
          <cell r="O42">
            <v>5339063.0941773178</v>
          </cell>
        </row>
        <row r="43">
          <cell r="B43" t="str">
            <v>IMF estimate</v>
          </cell>
          <cell r="K43">
            <v>2906624.8845232618</v>
          </cell>
          <cell r="L43">
            <v>2836085.4648462725</v>
          </cell>
          <cell r="M43">
            <v>3440178.8676962573</v>
          </cell>
          <cell r="N43">
            <v>4676394.2010597792</v>
          </cell>
          <cell r="O43">
            <v>5339063.0941773169</v>
          </cell>
        </row>
        <row r="45">
          <cell r="B45" t="str">
            <v>Memorandum items:</v>
          </cell>
          <cell r="J45" t="str">
            <v>difference</v>
          </cell>
          <cell r="K45">
            <v>0</v>
          </cell>
          <cell r="L45">
            <v>0</v>
          </cell>
          <cell r="M45" t="str">
            <v>(In percent of GDP)</v>
          </cell>
        </row>
        <row r="47">
          <cell r="B47" t="str">
            <v xml:space="preserve"> Oil GDP</v>
          </cell>
          <cell r="D47">
            <v>36.804312940821518</v>
          </cell>
          <cell r="E47">
            <v>36.743382551613202</v>
          </cell>
          <cell r="F47">
            <v>45.967617587269267</v>
          </cell>
          <cell r="G47">
            <v>35.154960018658073</v>
          </cell>
          <cell r="H47">
            <v>24.239550123047096</v>
          </cell>
          <cell r="I47">
            <v>39.614005223820996</v>
          </cell>
          <cell r="J47">
            <v>42.819768184363355</v>
          </cell>
          <cell r="K47">
            <v>38.150927822879986</v>
          </cell>
          <cell r="L47">
            <v>27.083593074239449</v>
          </cell>
          <cell r="M47">
            <v>30.917541155349777</v>
          </cell>
          <cell r="N47">
            <v>48.18989243682271</v>
          </cell>
          <cell r="O47">
            <v>42.943167092449507</v>
          </cell>
        </row>
        <row r="48">
          <cell r="B48" t="str">
            <v xml:space="preserve"> Non-oil GDP</v>
          </cell>
          <cell r="D48">
            <v>63.195687059178475</v>
          </cell>
          <cell r="E48">
            <v>63.256617448386798</v>
          </cell>
          <cell r="F48">
            <v>54.03238241273074</v>
          </cell>
          <cell r="G48">
            <v>64.845039981341941</v>
          </cell>
          <cell r="H48">
            <v>75.760449876952904</v>
          </cell>
          <cell r="I48">
            <v>60.385994776179011</v>
          </cell>
          <cell r="J48">
            <v>57.180231815636652</v>
          </cell>
          <cell r="K48">
            <v>61.849072177120014</v>
          </cell>
          <cell r="L48">
            <v>72.916406925760555</v>
          </cell>
          <cell r="M48">
            <v>69.082458844650233</v>
          </cell>
          <cell r="N48">
            <v>51.81010756317729</v>
          </cell>
          <cell r="O48">
            <v>57.056832907550493</v>
          </cell>
        </row>
        <row r="49">
          <cell r="B49" t="str">
            <v xml:space="preserve">    Agricultural activities</v>
          </cell>
          <cell r="D49">
            <v>31.21770072805738</v>
          </cell>
          <cell r="E49">
            <v>30.967945530297879</v>
          </cell>
          <cell r="F49">
            <v>27.217746271675672</v>
          </cell>
          <cell r="G49">
            <v>33.838260412272263</v>
          </cell>
          <cell r="H49">
            <v>38.80830314216378</v>
          </cell>
          <cell r="I49">
            <v>32.139254201616104</v>
          </cell>
          <cell r="J49">
            <v>31.206621858595945</v>
          </cell>
          <cell r="K49">
            <v>34.132243073889526</v>
          </cell>
          <cell r="L49">
            <v>39.012913516908853</v>
          </cell>
          <cell r="M49">
            <v>34.157858299637098</v>
          </cell>
          <cell r="N49">
            <v>26.390470787755337</v>
          </cell>
          <cell r="O49">
            <v>30.711930352943696</v>
          </cell>
        </row>
        <row r="50">
          <cell r="B50" t="str">
            <v xml:space="preserve">    Secondary </v>
          </cell>
          <cell r="D50">
            <v>7.4293364871936802</v>
          </cell>
          <cell r="E50">
            <v>8.0577138756056073</v>
          </cell>
          <cell r="F50">
            <v>6.4285761114276525</v>
          </cell>
          <cell r="G50">
            <v>7.0578634536625495</v>
          </cell>
          <cell r="H50">
            <v>8.2990069488415106</v>
          </cell>
          <cell r="I50">
            <v>6.2527814311478496</v>
          </cell>
          <cell r="J50">
            <v>5.5819936531565171</v>
          </cell>
          <cell r="K50">
            <v>5.8858631058535664</v>
          </cell>
          <cell r="L50">
            <v>6.1899686215559679</v>
          </cell>
          <cell r="M50">
            <v>5.4498731642583707</v>
          </cell>
          <cell r="N50">
            <v>4.4261183915036684</v>
          </cell>
          <cell r="O50">
            <v>4.7234018739185535</v>
          </cell>
        </row>
        <row r="51">
          <cell r="B51" t="str">
            <v xml:space="preserve">   Tertiary sectors</v>
          </cell>
          <cell r="D51">
            <v>24.548649843927421</v>
          </cell>
          <cell r="E51">
            <v>24.230958042483326</v>
          </cell>
          <cell r="F51">
            <v>20.386060029627412</v>
          </cell>
          <cell r="G51">
            <v>23.948916115407119</v>
          </cell>
          <cell r="H51">
            <v>28.653139785947605</v>
          </cell>
          <cell r="I51">
            <v>21.99395914341504</v>
          </cell>
          <cell r="J51">
            <v>20.391616303884188</v>
          </cell>
          <cell r="K51">
            <v>21.830965997376925</v>
          </cell>
          <cell r="L51">
            <v>27.713524787295729</v>
          </cell>
          <cell r="M51">
            <v>29.47472738075475</v>
          </cell>
          <cell r="N51">
            <v>20.993518383918286</v>
          </cell>
          <cell r="O51">
            <v>21.621500680688239</v>
          </cell>
        </row>
        <row r="54">
          <cell r="B54" t="str">
            <v xml:space="preserve">   Sources:  Federal Office of Statistics; National Planning Commission; and staff estimates.</v>
          </cell>
        </row>
      </sheetData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/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/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/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/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/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/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R300"/>
      <sheetName val="NIB 300"/>
      <sheetName val="NIB 309_310_323_800"/>
      <sheetName val="MBRs360_394_620"/>
      <sheetName val="CREDIT SECTORS(MBR580)"/>
      <sheetName val="CBs_ABS"/>
      <sheetName val="NIB_ABS"/>
      <sheetName val="Analytical"/>
      <sheetName val="Analytical (millions)"/>
      <sheetName val="Table 1"/>
      <sheetName val="Table II"/>
      <sheetName val="Table III"/>
      <sheetName val="Table IV"/>
      <sheetName val="Table V"/>
      <sheetName val="Table VI"/>
      <sheetName val="Table VII"/>
      <sheetName val="Table VIII "/>
      <sheetName val="Table VIII REPORT"/>
      <sheetName val="Data_Graph"/>
      <sheetName val="Interbank Liab."/>
      <sheetName val="Claims on Core PS"/>
      <sheetName val="Sectoral Credit (2)"/>
      <sheetName val="Industry Sector"/>
      <sheetName val="Service Sector"/>
      <sheetName val="Sec_Cred_All_"/>
      <sheetName val="Contri_Other Assets"/>
      <sheetName val="Contri_Other Liab"/>
      <sheetName val="Liquid_Ratio (2)"/>
      <sheetName val="Int_Rates"/>
      <sheetName val="Sectoral Cred"/>
      <sheetName val="Claims on 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view="pageBreakPreview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8.85546875" defaultRowHeight="15"/>
  <cols>
    <col min="1" max="1" width="19.42578125" customWidth="1"/>
    <col min="2" max="2" width="59.5703125" customWidth="1"/>
    <col min="3" max="3" width="19.28515625" customWidth="1"/>
    <col min="4" max="4" width="19.7109375" style="1" customWidth="1"/>
  </cols>
  <sheetData>
    <row r="1" spans="1:4" s="33" customFormat="1" ht="18.75">
      <c r="A1" s="49" t="s">
        <v>62</v>
      </c>
      <c r="B1" s="35"/>
      <c r="C1" s="32"/>
      <c r="D1" s="50"/>
    </row>
    <row r="2" spans="1:4" s="33" customFormat="1" ht="13.5">
      <c r="A2" s="34" t="s">
        <v>40</v>
      </c>
      <c r="B2" s="34" t="s">
        <v>58</v>
      </c>
      <c r="C2" s="34" t="s">
        <v>59</v>
      </c>
      <c r="D2" s="51" t="s">
        <v>60</v>
      </c>
    </row>
    <row r="3" spans="1:4" ht="27">
      <c r="A3" s="34" t="s">
        <v>22</v>
      </c>
      <c r="B3" s="36" t="s">
        <v>42</v>
      </c>
      <c r="C3" s="33" t="s">
        <v>63</v>
      </c>
      <c r="D3" s="52" t="s">
        <v>64</v>
      </c>
    </row>
    <row r="4" spans="1:4" ht="40.5">
      <c r="A4" s="34" t="s">
        <v>45</v>
      </c>
      <c r="B4" s="36" t="s">
        <v>35</v>
      </c>
      <c r="C4" s="33" t="s">
        <v>63</v>
      </c>
      <c r="D4" s="52" t="s">
        <v>66</v>
      </c>
    </row>
    <row r="5" spans="1:4" ht="27">
      <c r="A5" s="34" t="s">
        <v>23</v>
      </c>
      <c r="B5" s="36" t="s">
        <v>51</v>
      </c>
      <c r="C5" s="33" t="s">
        <v>63</v>
      </c>
      <c r="D5" s="52" t="s">
        <v>64</v>
      </c>
    </row>
    <row r="6" spans="1:4" ht="40.5">
      <c r="A6" s="34" t="s">
        <v>24</v>
      </c>
      <c r="B6" s="36" t="s">
        <v>54</v>
      </c>
      <c r="C6" s="33" t="s">
        <v>67</v>
      </c>
      <c r="D6" s="52" t="s">
        <v>66</v>
      </c>
    </row>
    <row r="7" spans="1:4" ht="40.5">
      <c r="A7" s="34" t="s">
        <v>25</v>
      </c>
      <c r="B7" s="36" t="s">
        <v>83</v>
      </c>
      <c r="C7" s="33" t="s">
        <v>67</v>
      </c>
      <c r="D7" s="52" t="s">
        <v>66</v>
      </c>
    </row>
    <row r="8" spans="1:4" ht="27">
      <c r="A8" s="34" t="s">
        <v>26</v>
      </c>
      <c r="B8" s="36" t="s">
        <v>106</v>
      </c>
      <c r="C8" s="33" t="s">
        <v>67</v>
      </c>
      <c r="D8" s="52" t="s">
        <v>82</v>
      </c>
    </row>
    <row r="9" spans="1:4" s="5" customFormat="1" ht="15.75">
      <c r="A9" s="34" t="s">
        <v>27</v>
      </c>
      <c r="B9" s="36" t="s">
        <v>107</v>
      </c>
      <c r="C9" s="33" t="s">
        <v>67</v>
      </c>
      <c r="D9" s="52" t="s">
        <v>99</v>
      </c>
    </row>
    <row r="10" spans="1:4" ht="15.75">
      <c r="A10" s="34" t="s">
        <v>28</v>
      </c>
      <c r="B10" s="36" t="s">
        <v>56</v>
      </c>
      <c r="C10" s="33" t="s">
        <v>67</v>
      </c>
      <c r="D10" s="52" t="s">
        <v>100</v>
      </c>
    </row>
    <row r="11" spans="1:4" ht="15.75">
      <c r="A11" s="34" t="s">
        <v>29</v>
      </c>
      <c r="B11" s="36" t="s">
        <v>57</v>
      </c>
      <c r="C11" s="33" t="s">
        <v>67</v>
      </c>
      <c r="D11" s="52" t="s">
        <v>101</v>
      </c>
    </row>
    <row r="12" spans="1:4" s="5" customFormat="1" ht="17.25">
      <c r="A12"/>
      <c r="B12" s="3"/>
      <c r="C12"/>
      <c r="D12" s="1"/>
    </row>
    <row r="14" spans="1:4" ht="15.75">
      <c r="B14" s="2"/>
    </row>
    <row r="15" spans="1:4" s="5" customFormat="1" ht="15.75">
      <c r="A15"/>
      <c r="B15" s="2"/>
      <c r="C15"/>
      <c r="D15" s="1"/>
    </row>
    <row r="16" spans="1:4" ht="15.75">
      <c r="B16" s="2"/>
    </row>
    <row r="17" spans="2:2" ht="15.75">
      <c r="B17" s="2"/>
    </row>
    <row r="18" spans="2:2" ht="15.75">
      <c r="B18" s="2"/>
    </row>
    <row r="19" spans="2:2" ht="15.75">
      <c r="B19" s="2"/>
    </row>
  </sheetData>
  <hyperlinks>
    <hyperlink ref="B3" location="B.1!A1" display="Securities Listed on the Nigerian Stock Exchange"/>
    <hyperlink ref="B5" location="B.3!A1" display="Trading Volume and Value of Equities Listed on the Nigerian Stock Exchange"/>
    <hyperlink ref="B6" location="B.4!A1" display="Nigerian Stock Exchange (NSE) All Share Index"/>
    <hyperlink ref="B8" location="B.6!A1" display="Net Asset Value of Collective Investment Schemes"/>
    <hyperlink ref="B9" location="B.7!A1" display="FMDQ OTC Market Turnover Report (₦'Bn)"/>
    <hyperlink ref="B10" location="B.8!A1" display="NASD Trading Statistics"/>
    <hyperlink ref="B4" location="B.2!A1" display="Transactions and Market Capitalisation of the Nigerian Stock Exchange"/>
    <hyperlink ref="B7" location="B.5!A1" display="Nigerian Stock Exchange Market Capitalization - Equities Only (N' Billion)"/>
    <hyperlink ref="B11" location="B.9!A1" display="AFEX Trading Statistics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view="pageBreakPreview" zoomScale="85" zoomScaleSheetLayoutView="85" workbookViewId="0">
      <pane xSplit="1" ySplit="3" topLeftCell="B31" activePane="bottomRight" state="frozen"/>
      <selection pane="topRight" activeCell="E1" sqref="E1"/>
      <selection pane="bottomLeft" activeCell="A4" sqref="A4"/>
      <selection pane="bottomRight" activeCell="E56" sqref="E56"/>
    </sheetView>
  </sheetViews>
  <sheetFormatPr defaultColWidth="8.85546875" defaultRowHeight="15"/>
  <cols>
    <col min="1" max="1" width="25.7109375" customWidth="1"/>
    <col min="2" max="9" width="20.28515625" customWidth="1"/>
    <col min="10" max="10" width="20.28515625" style="5" customWidth="1"/>
    <col min="11" max="11" width="20.28515625" style="171" customWidth="1"/>
    <col min="12" max="13" width="20.28515625" style="5" customWidth="1"/>
    <col min="14" max="14" width="20.28515625" customWidth="1"/>
  </cols>
  <sheetData>
    <row r="1" spans="1:14" ht="18">
      <c r="A1" s="56" t="s">
        <v>61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15.75">
      <c r="A2" s="98" t="s">
        <v>117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>
      <c r="A3" s="59" t="s">
        <v>102</v>
      </c>
      <c r="B3" s="59" t="s">
        <v>111</v>
      </c>
      <c r="C3" s="59" t="s">
        <v>20</v>
      </c>
      <c r="D3" s="59" t="s">
        <v>113</v>
      </c>
      <c r="E3" s="59" t="s">
        <v>114</v>
      </c>
      <c r="F3" s="59" t="s">
        <v>19</v>
      </c>
      <c r="G3" s="59" t="s">
        <v>112</v>
      </c>
      <c r="H3" s="59" t="s">
        <v>115</v>
      </c>
      <c r="I3" s="59" t="s">
        <v>21</v>
      </c>
      <c r="J3" s="59" t="s">
        <v>119</v>
      </c>
      <c r="K3" s="59" t="s">
        <v>125</v>
      </c>
      <c r="L3" s="59" t="s">
        <v>120</v>
      </c>
      <c r="M3" s="59" t="s">
        <v>121</v>
      </c>
      <c r="N3" s="59" t="s">
        <v>116</v>
      </c>
    </row>
    <row r="4" spans="1:14">
      <c r="A4" s="160">
        <v>42461</v>
      </c>
      <c r="B4" s="8">
        <v>0</v>
      </c>
      <c r="C4" s="8">
        <v>0</v>
      </c>
      <c r="D4" s="8">
        <v>126.96793916508879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/>
      <c r="K4" s="8"/>
      <c r="L4" s="8"/>
      <c r="M4" s="8"/>
      <c r="N4" s="8">
        <v>126.96793916508879</v>
      </c>
    </row>
    <row r="5" spans="1:14">
      <c r="A5" s="160">
        <v>42491</v>
      </c>
      <c r="B5" s="8">
        <v>0</v>
      </c>
      <c r="C5" s="8">
        <v>0</v>
      </c>
      <c r="D5" s="8">
        <v>11.554069999999999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/>
      <c r="K5" s="8"/>
      <c r="L5" s="8"/>
      <c r="M5" s="8"/>
      <c r="N5" s="8">
        <v>11.554069999999999</v>
      </c>
    </row>
    <row r="6" spans="1:14">
      <c r="A6" s="160">
        <v>42522</v>
      </c>
      <c r="B6" s="8">
        <v>0</v>
      </c>
      <c r="C6" s="8">
        <v>0</v>
      </c>
      <c r="D6" s="8">
        <v>57.988857000000003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/>
      <c r="K6" s="8"/>
      <c r="L6" s="8"/>
      <c r="M6" s="8"/>
      <c r="N6" s="8">
        <v>57.988857000000003</v>
      </c>
    </row>
    <row r="7" spans="1:14">
      <c r="A7" s="160">
        <v>42552</v>
      </c>
      <c r="B7" s="8">
        <v>0</v>
      </c>
      <c r="C7" s="8">
        <v>0</v>
      </c>
      <c r="D7" s="8">
        <v>110.622888414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/>
      <c r="K7" s="8"/>
      <c r="L7" s="8"/>
      <c r="M7" s="8"/>
      <c r="N7" s="8">
        <v>110.622888414</v>
      </c>
    </row>
    <row r="8" spans="1:14">
      <c r="A8" s="160">
        <v>42583</v>
      </c>
      <c r="B8" s="8">
        <v>0</v>
      </c>
      <c r="C8" s="8">
        <v>0</v>
      </c>
      <c r="D8" s="8">
        <v>75.046559999999999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/>
      <c r="K8" s="8"/>
      <c r="L8" s="8"/>
      <c r="M8" s="8"/>
      <c r="N8" s="8">
        <v>75.046559999999999</v>
      </c>
    </row>
    <row r="9" spans="1:14">
      <c r="A9" s="160">
        <v>42614</v>
      </c>
      <c r="B9" s="8">
        <v>0</v>
      </c>
      <c r="C9" s="8">
        <v>0</v>
      </c>
      <c r="D9" s="8">
        <v>64.838920000000002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/>
      <c r="K9" s="8"/>
      <c r="L9" s="8"/>
      <c r="M9" s="8"/>
      <c r="N9" s="8">
        <v>64.838920000000002</v>
      </c>
    </row>
    <row r="10" spans="1:14">
      <c r="A10" s="160">
        <v>42644</v>
      </c>
      <c r="B10" s="8">
        <v>0</v>
      </c>
      <c r="C10" s="8">
        <v>0</v>
      </c>
      <c r="D10" s="8">
        <v>42.759995000000004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/>
      <c r="K10" s="8"/>
      <c r="L10" s="8"/>
      <c r="M10" s="8"/>
      <c r="N10" s="8">
        <v>42.759995000000004</v>
      </c>
    </row>
    <row r="11" spans="1:14">
      <c r="A11" s="160">
        <v>42675</v>
      </c>
      <c r="B11" s="8">
        <v>0</v>
      </c>
      <c r="C11" s="8">
        <v>0</v>
      </c>
      <c r="D11" s="8">
        <v>182.59659099999999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/>
      <c r="K11" s="8"/>
      <c r="L11" s="8"/>
      <c r="M11" s="8"/>
      <c r="N11" s="8">
        <v>182.59659099999999</v>
      </c>
    </row>
    <row r="12" spans="1:14">
      <c r="A12" s="160">
        <v>42705</v>
      </c>
      <c r="B12" s="8">
        <v>0</v>
      </c>
      <c r="C12" s="8">
        <v>0</v>
      </c>
      <c r="D12" s="8">
        <v>843.38383116000011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/>
      <c r="K12" s="8"/>
      <c r="L12" s="8"/>
      <c r="M12" s="8"/>
      <c r="N12" s="8">
        <v>843.38383116000011</v>
      </c>
    </row>
    <row r="13" spans="1:14">
      <c r="A13" s="160">
        <v>42736</v>
      </c>
      <c r="B13" s="8">
        <v>0</v>
      </c>
      <c r="C13" s="8">
        <v>0</v>
      </c>
      <c r="D13" s="8">
        <v>633.26180050000073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/>
      <c r="K13" s="8"/>
      <c r="L13" s="8"/>
      <c r="M13" s="8"/>
      <c r="N13" s="8">
        <v>633.26180050000073</v>
      </c>
    </row>
    <row r="14" spans="1:14" s="5" customFormat="1">
      <c r="A14" s="160">
        <v>42767</v>
      </c>
      <c r="B14" s="8">
        <v>0</v>
      </c>
      <c r="C14" s="8">
        <v>0</v>
      </c>
      <c r="D14" s="8">
        <v>1952.5443249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/>
      <c r="K14" s="8"/>
      <c r="L14" s="8"/>
      <c r="M14" s="8"/>
      <c r="N14" s="8">
        <v>1952.5443249</v>
      </c>
    </row>
    <row r="15" spans="1:14" s="5" customFormat="1">
      <c r="A15" s="160">
        <v>42795</v>
      </c>
      <c r="B15" s="8">
        <v>0</v>
      </c>
      <c r="C15" s="8">
        <v>0</v>
      </c>
      <c r="D15" s="8">
        <v>387.48526759999999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/>
      <c r="K15" s="8"/>
      <c r="L15" s="8"/>
      <c r="M15" s="8"/>
      <c r="N15" s="8">
        <v>387.48526759999999</v>
      </c>
    </row>
    <row r="16" spans="1:14" s="5" customFormat="1">
      <c r="A16" s="160">
        <v>42826</v>
      </c>
      <c r="B16" s="8">
        <v>0</v>
      </c>
      <c r="C16" s="8">
        <v>0</v>
      </c>
      <c r="D16" s="8">
        <v>34.335811822009994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/>
      <c r="K16" s="8"/>
      <c r="L16" s="8"/>
      <c r="M16" s="8"/>
      <c r="N16" s="8">
        <v>34.335811822009994</v>
      </c>
    </row>
    <row r="17" spans="1:14">
      <c r="A17" s="160">
        <v>42856</v>
      </c>
      <c r="B17" s="8">
        <v>0</v>
      </c>
      <c r="C17" s="8">
        <v>0</v>
      </c>
      <c r="D17" s="8">
        <v>0.67572500000000002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/>
      <c r="K17" s="8"/>
      <c r="L17" s="8"/>
      <c r="M17" s="8"/>
      <c r="N17" s="8">
        <v>0.67572500000000002</v>
      </c>
    </row>
    <row r="18" spans="1:14">
      <c r="A18" s="160">
        <v>42887</v>
      </c>
      <c r="B18" s="8">
        <v>0</v>
      </c>
      <c r="C18" s="8">
        <v>0</v>
      </c>
      <c r="D18" s="8">
        <v>307.91951999999998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/>
      <c r="K18" s="8"/>
      <c r="L18" s="8"/>
      <c r="M18" s="8"/>
      <c r="N18" s="8">
        <v>307.91951999999998</v>
      </c>
    </row>
    <row r="19" spans="1:14">
      <c r="A19" s="160">
        <v>42917</v>
      </c>
      <c r="B19" s="8">
        <v>5.0401886567999998</v>
      </c>
      <c r="C19" s="8">
        <v>41.591799999999999</v>
      </c>
      <c r="D19" s="8">
        <v>169.24269000000007</v>
      </c>
      <c r="E19" s="8">
        <v>0</v>
      </c>
      <c r="F19" s="8">
        <v>12.070850999999999</v>
      </c>
      <c r="G19" s="8">
        <v>0</v>
      </c>
      <c r="H19" s="8">
        <v>1.942625</v>
      </c>
      <c r="I19" s="8">
        <v>2.29806</v>
      </c>
      <c r="J19" s="8"/>
      <c r="K19" s="8"/>
      <c r="L19" s="8"/>
      <c r="M19" s="8"/>
      <c r="N19" s="8">
        <v>232.18621465680008</v>
      </c>
    </row>
    <row r="20" spans="1:14">
      <c r="A20" s="160">
        <v>42948</v>
      </c>
      <c r="B20" s="8">
        <v>0</v>
      </c>
      <c r="C20" s="8">
        <v>28.7973</v>
      </c>
      <c r="D20" s="8">
        <v>74.125004000000004</v>
      </c>
      <c r="E20" s="8">
        <v>0</v>
      </c>
      <c r="F20" s="8">
        <v>1.3652200000000001</v>
      </c>
      <c r="G20" s="8">
        <v>0</v>
      </c>
      <c r="H20" s="8">
        <v>1.465014</v>
      </c>
      <c r="I20" s="8">
        <v>1.3843099999999999</v>
      </c>
      <c r="J20" s="8"/>
      <c r="K20" s="8"/>
      <c r="L20" s="8"/>
      <c r="M20" s="8"/>
      <c r="N20" s="8">
        <v>107.136848</v>
      </c>
    </row>
    <row r="21" spans="1:14">
      <c r="A21" s="160">
        <v>42979</v>
      </c>
      <c r="B21" s="8">
        <v>0</v>
      </c>
      <c r="C21" s="8">
        <v>1.4585600000000001</v>
      </c>
      <c r="D21" s="8">
        <v>4.2549539999999997</v>
      </c>
      <c r="E21" s="8">
        <v>0</v>
      </c>
      <c r="F21" s="8">
        <v>0</v>
      </c>
      <c r="G21" s="8">
        <v>0.76526000000000005</v>
      </c>
      <c r="H21" s="8">
        <v>0</v>
      </c>
      <c r="I21" s="8">
        <v>1.00844</v>
      </c>
      <c r="J21" s="8"/>
      <c r="K21" s="8"/>
      <c r="L21" s="8"/>
      <c r="M21" s="8"/>
      <c r="N21" s="8">
        <v>7.4872139999999998</v>
      </c>
    </row>
    <row r="22" spans="1:14">
      <c r="A22" s="160">
        <v>43009</v>
      </c>
      <c r="B22" s="8">
        <v>0</v>
      </c>
      <c r="C22" s="8">
        <v>0</v>
      </c>
      <c r="D22" s="8">
        <v>1.9278999999999999</v>
      </c>
      <c r="E22" s="8">
        <v>0</v>
      </c>
      <c r="F22" s="8">
        <v>0</v>
      </c>
      <c r="G22" s="8">
        <v>7.5833139999999997</v>
      </c>
      <c r="H22" s="8">
        <v>0</v>
      </c>
      <c r="I22" s="8">
        <v>0</v>
      </c>
      <c r="J22" s="8"/>
      <c r="K22" s="8"/>
      <c r="L22" s="8"/>
      <c r="M22" s="8"/>
      <c r="N22" s="8">
        <v>9.5112140000000007</v>
      </c>
    </row>
    <row r="23" spans="1:14">
      <c r="A23" s="160">
        <v>43040</v>
      </c>
      <c r="B23" s="8">
        <v>0</v>
      </c>
      <c r="C23" s="8">
        <v>0</v>
      </c>
      <c r="D23" s="8">
        <v>0.68512950000000017</v>
      </c>
      <c r="E23" s="8">
        <v>0</v>
      </c>
      <c r="F23" s="8">
        <v>223.61604566714007</v>
      </c>
      <c r="G23" s="8">
        <v>0</v>
      </c>
      <c r="H23" s="8">
        <v>0.99722500000000003</v>
      </c>
      <c r="I23" s="8">
        <v>0</v>
      </c>
      <c r="J23" s="8"/>
      <c r="K23" s="8"/>
      <c r="L23" s="8"/>
      <c r="M23" s="8"/>
      <c r="N23" s="8">
        <v>225.29840016714007</v>
      </c>
    </row>
    <row r="24" spans="1:14">
      <c r="A24" s="160">
        <v>43070</v>
      </c>
      <c r="B24" s="8">
        <v>0</v>
      </c>
      <c r="C24" s="8">
        <v>0</v>
      </c>
      <c r="D24" s="8">
        <v>69.757118001750243</v>
      </c>
      <c r="E24" s="8">
        <v>0</v>
      </c>
      <c r="F24" s="8">
        <v>32.278229711340003</v>
      </c>
      <c r="G24" s="8">
        <v>0</v>
      </c>
      <c r="H24" s="8">
        <v>11.98041501636</v>
      </c>
      <c r="I24" s="8">
        <v>0</v>
      </c>
      <c r="J24" s="8"/>
      <c r="K24" s="8"/>
      <c r="L24" s="8"/>
      <c r="M24" s="8"/>
      <c r="N24" s="8">
        <v>114.01576272945026</v>
      </c>
    </row>
    <row r="25" spans="1:14">
      <c r="A25" s="160">
        <v>43101</v>
      </c>
      <c r="B25" s="8">
        <v>0</v>
      </c>
      <c r="C25" s="8">
        <v>74.878849950000003</v>
      </c>
      <c r="D25" s="8">
        <v>158.36839858999997</v>
      </c>
      <c r="E25" s="8">
        <v>19.210985009999998</v>
      </c>
      <c r="F25" s="8">
        <v>15.376485319999997</v>
      </c>
      <c r="G25" s="8">
        <v>0</v>
      </c>
      <c r="H25" s="8">
        <v>19.074449960000003</v>
      </c>
      <c r="I25" s="8">
        <v>0</v>
      </c>
      <c r="J25" s="8"/>
      <c r="K25" s="8"/>
      <c r="L25" s="8"/>
      <c r="M25" s="8"/>
      <c r="N25" s="8">
        <v>286.90916882999994</v>
      </c>
    </row>
    <row r="26" spans="1:14" s="5" customFormat="1">
      <c r="A26" s="160">
        <v>43132</v>
      </c>
      <c r="B26" s="8">
        <v>0</v>
      </c>
      <c r="C26" s="8">
        <v>41.304206749999999</v>
      </c>
      <c r="D26" s="8">
        <v>81.010435839999971</v>
      </c>
      <c r="E26" s="8">
        <v>3.2366739999999998</v>
      </c>
      <c r="F26" s="8">
        <v>5.6948809499999999</v>
      </c>
      <c r="G26" s="8">
        <v>0</v>
      </c>
      <c r="H26" s="8">
        <v>32.142940000000003</v>
      </c>
      <c r="I26" s="8">
        <v>0</v>
      </c>
      <c r="J26" s="8"/>
      <c r="K26" s="8"/>
      <c r="L26" s="8"/>
      <c r="M26" s="8"/>
      <c r="N26" s="8">
        <v>163.38913753999995</v>
      </c>
    </row>
    <row r="27" spans="1:14" s="5" customFormat="1">
      <c r="A27" s="160">
        <v>43160</v>
      </c>
      <c r="B27" s="8">
        <v>0</v>
      </c>
      <c r="C27" s="8">
        <v>16.698174999999999</v>
      </c>
      <c r="D27" s="8">
        <v>73.711438000000001</v>
      </c>
      <c r="E27" s="8">
        <v>3.94597</v>
      </c>
      <c r="F27" s="8">
        <v>17.655719999999999</v>
      </c>
      <c r="G27" s="8">
        <v>0</v>
      </c>
      <c r="H27" s="8">
        <v>6.0140079999999996</v>
      </c>
      <c r="I27" s="8">
        <v>0</v>
      </c>
      <c r="J27" s="8"/>
      <c r="K27" s="8"/>
      <c r="L27" s="8"/>
      <c r="M27" s="8"/>
      <c r="N27" s="8">
        <v>118.025311</v>
      </c>
    </row>
    <row r="28" spans="1:14">
      <c r="A28" s="160">
        <v>43191</v>
      </c>
      <c r="B28" s="8">
        <v>0</v>
      </c>
      <c r="C28" s="8">
        <v>0.13815</v>
      </c>
      <c r="D28" s="8">
        <v>111.75325877</v>
      </c>
      <c r="E28" s="8">
        <v>4.2240609999999998</v>
      </c>
      <c r="F28" s="8">
        <v>36.03154</v>
      </c>
      <c r="G28" s="8">
        <v>0</v>
      </c>
      <c r="H28" s="8">
        <v>2.38321037</v>
      </c>
      <c r="I28" s="8">
        <v>0</v>
      </c>
      <c r="J28" s="8"/>
      <c r="K28" s="8"/>
      <c r="L28" s="8"/>
      <c r="M28" s="8"/>
      <c r="N28" s="8">
        <v>154.53022013999998</v>
      </c>
    </row>
    <row r="29" spans="1:14" s="5" customFormat="1">
      <c r="A29" s="160">
        <v>43221</v>
      </c>
      <c r="B29" s="8">
        <v>0</v>
      </c>
      <c r="C29" s="8">
        <v>4.1849999999999998E-2</v>
      </c>
      <c r="D29" s="8">
        <v>163.31601499999999</v>
      </c>
      <c r="E29" s="8">
        <v>6.2189999999999995E-2</v>
      </c>
      <c r="F29" s="8">
        <v>29.547592999999999</v>
      </c>
      <c r="G29" s="8">
        <v>0</v>
      </c>
      <c r="H29" s="8">
        <v>0.61380000000000001</v>
      </c>
      <c r="I29" s="8">
        <v>0</v>
      </c>
      <c r="J29" s="8"/>
      <c r="K29" s="8"/>
      <c r="L29" s="8"/>
      <c r="M29" s="8"/>
      <c r="N29" s="8">
        <v>193.58144799999999</v>
      </c>
    </row>
    <row r="30" spans="1:14" s="5" customFormat="1">
      <c r="A30" s="160">
        <v>43252</v>
      </c>
      <c r="B30" s="8">
        <v>0</v>
      </c>
      <c r="C30" s="8">
        <v>4.4325000000000003E-2</v>
      </c>
      <c r="D30" s="8">
        <v>31.107530000000001</v>
      </c>
      <c r="E30" s="8">
        <v>0</v>
      </c>
      <c r="F30" s="8">
        <v>67.199087000000006</v>
      </c>
      <c r="G30" s="8">
        <v>0</v>
      </c>
      <c r="H30" s="8">
        <v>2.8453029999999999</v>
      </c>
      <c r="I30" s="8">
        <v>0</v>
      </c>
      <c r="J30" s="8">
        <v>0</v>
      </c>
      <c r="K30" s="8"/>
      <c r="L30" s="8">
        <v>0</v>
      </c>
      <c r="M30" s="8">
        <v>0</v>
      </c>
      <c r="N30" s="30">
        <v>101.196245</v>
      </c>
    </row>
    <row r="31" spans="1:14" s="5" customFormat="1">
      <c r="A31" s="160">
        <v>43282</v>
      </c>
      <c r="B31" s="161">
        <v>0</v>
      </c>
      <c r="C31" s="161">
        <v>0</v>
      </c>
      <c r="D31" s="161">
        <v>26.49427</v>
      </c>
      <c r="E31" s="161">
        <v>0.28799999999999998</v>
      </c>
      <c r="F31" s="161">
        <v>55.613010000000003</v>
      </c>
      <c r="G31" s="161">
        <v>0</v>
      </c>
      <c r="H31" s="161">
        <v>1.5344999999999999E-2</v>
      </c>
      <c r="I31" s="161">
        <v>0</v>
      </c>
      <c r="J31" s="161"/>
      <c r="K31" s="161"/>
      <c r="L31" s="161"/>
      <c r="M31" s="161"/>
      <c r="N31" s="30">
        <v>82.410624999999996</v>
      </c>
    </row>
    <row r="32" spans="1:14">
      <c r="A32" s="160">
        <v>43313</v>
      </c>
      <c r="B32" s="161">
        <v>0</v>
      </c>
      <c r="C32" s="161">
        <v>0</v>
      </c>
      <c r="D32" s="161">
        <v>1.99874</v>
      </c>
      <c r="E32" s="161">
        <v>0</v>
      </c>
      <c r="F32" s="161">
        <v>11.847605</v>
      </c>
      <c r="G32" s="161">
        <v>0</v>
      </c>
      <c r="H32" s="161">
        <v>4.49153</v>
      </c>
      <c r="I32" s="161">
        <v>0</v>
      </c>
      <c r="J32" s="161"/>
      <c r="K32" s="161"/>
      <c r="L32" s="161"/>
      <c r="M32" s="161"/>
      <c r="N32" s="30">
        <v>18.337875</v>
      </c>
    </row>
    <row r="33" spans="1:14" s="5" customFormat="1">
      <c r="A33" s="160">
        <v>43344</v>
      </c>
      <c r="B33" s="161">
        <v>0</v>
      </c>
      <c r="C33" s="8">
        <v>0</v>
      </c>
      <c r="D33" s="161">
        <v>2.09</v>
      </c>
      <c r="E33" s="161">
        <v>0</v>
      </c>
      <c r="F33" s="161">
        <v>13.069946</v>
      </c>
      <c r="G33" s="161">
        <v>0</v>
      </c>
      <c r="H33" s="161">
        <v>0.2268</v>
      </c>
      <c r="I33" s="161">
        <v>0</v>
      </c>
      <c r="J33" s="161"/>
      <c r="K33" s="161"/>
      <c r="L33" s="161"/>
      <c r="M33" s="161"/>
      <c r="N33" s="30">
        <v>15.386746</v>
      </c>
    </row>
    <row r="34" spans="1:14">
      <c r="A34" s="160">
        <v>43374</v>
      </c>
      <c r="B34" s="161">
        <v>0</v>
      </c>
      <c r="C34" s="161">
        <v>3.17</v>
      </c>
      <c r="D34" s="161">
        <v>22.918962000000001</v>
      </c>
      <c r="E34" s="161">
        <v>0</v>
      </c>
      <c r="F34" s="161">
        <v>38.619329</v>
      </c>
      <c r="G34" s="161">
        <v>0</v>
      </c>
      <c r="H34" s="161">
        <v>0</v>
      </c>
      <c r="I34" s="161">
        <v>0</v>
      </c>
      <c r="J34" s="161"/>
      <c r="K34" s="161"/>
      <c r="L34" s="161"/>
      <c r="M34" s="161"/>
      <c r="N34" s="30">
        <v>64.708291000000003</v>
      </c>
    </row>
    <row r="35" spans="1:14">
      <c r="A35" s="160">
        <v>43405</v>
      </c>
      <c r="B35" s="161">
        <v>0</v>
      </c>
      <c r="C35" s="161">
        <v>1.2328399999999999</v>
      </c>
      <c r="D35" s="161">
        <v>196.481278</v>
      </c>
      <c r="E35" s="161">
        <v>0.69745900000000005</v>
      </c>
      <c r="F35" s="161">
        <v>172.32351700000001</v>
      </c>
      <c r="G35" s="161">
        <v>0</v>
      </c>
      <c r="H35" s="161">
        <v>11.51432</v>
      </c>
      <c r="I35" s="161">
        <v>0</v>
      </c>
      <c r="J35" s="161">
        <v>7.6587050000000003</v>
      </c>
      <c r="K35" s="161"/>
      <c r="L35" s="161"/>
      <c r="M35" s="161"/>
      <c r="N35" s="30">
        <v>389.908119</v>
      </c>
    </row>
    <row r="36" spans="1:14">
      <c r="A36" s="160">
        <v>43435</v>
      </c>
      <c r="B36" s="161">
        <v>0</v>
      </c>
      <c r="C36" s="161">
        <v>35.431690000000003</v>
      </c>
      <c r="D36" s="161">
        <v>455.930408</v>
      </c>
      <c r="E36" s="161">
        <v>3.0552090000000001</v>
      </c>
      <c r="F36" s="161">
        <v>35.208379999999998</v>
      </c>
      <c r="G36" s="161">
        <v>0</v>
      </c>
      <c r="H36" s="161">
        <v>25.141411999999999</v>
      </c>
      <c r="I36" s="161">
        <v>0</v>
      </c>
      <c r="J36" s="161">
        <v>2.6380499999999998</v>
      </c>
      <c r="K36" s="161"/>
      <c r="L36" s="161">
        <v>9.5219670000000001</v>
      </c>
      <c r="M36" s="161"/>
      <c r="N36" s="30">
        <v>566.92711599999996</v>
      </c>
    </row>
    <row r="37" spans="1:14">
      <c r="A37" s="160">
        <v>43466</v>
      </c>
      <c r="B37" s="161">
        <v>0</v>
      </c>
      <c r="C37" s="161">
        <v>87.547917999999996</v>
      </c>
      <c r="D37" s="161">
        <v>204.548204</v>
      </c>
      <c r="E37" s="161">
        <v>0</v>
      </c>
      <c r="F37" s="161">
        <v>11.650175000000001</v>
      </c>
      <c r="G37" s="161">
        <v>0</v>
      </c>
      <c r="H37" s="161">
        <v>36.400011499999998</v>
      </c>
      <c r="I37" s="161">
        <v>0</v>
      </c>
      <c r="J37" s="161">
        <v>1.5677300000000001</v>
      </c>
      <c r="K37" s="161"/>
      <c r="L37" s="161">
        <v>160.97420600000001</v>
      </c>
      <c r="M37" s="161"/>
      <c r="N37" s="30">
        <v>502.6882445</v>
      </c>
    </row>
    <row r="38" spans="1:14">
      <c r="A38" s="160">
        <v>43497</v>
      </c>
      <c r="B38" s="161">
        <v>0</v>
      </c>
      <c r="C38" s="161">
        <v>6.77</v>
      </c>
      <c r="D38" s="161">
        <v>58.801000000000002</v>
      </c>
      <c r="E38" s="161">
        <v>0</v>
      </c>
      <c r="F38" s="161">
        <v>58.206000000000003</v>
      </c>
      <c r="G38" s="161">
        <v>0</v>
      </c>
      <c r="H38" s="161">
        <v>35.685000000000002</v>
      </c>
      <c r="I38" s="161">
        <v>0</v>
      </c>
      <c r="J38" s="161">
        <v>6.6000000000000003E-2</v>
      </c>
      <c r="K38" s="161"/>
      <c r="L38" s="161">
        <v>32.792000000000002</v>
      </c>
      <c r="M38" s="161"/>
      <c r="N38" s="165">
        <v>192.32</v>
      </c>
    </row>
    <row r="39" spans="1:14">
      <c r="A39" s="160">
        <v>43525</v>
      </c>
      <c r="B39" s="161">
        <v>0</v>
      </c>
      <c r="C39" s="161">
        <v>8.6999999999999994E-2</v>
      </c>
      <c r="D39" s="161">
        <v>42.652000000000001</v>
      </c>
      <c r="E39" s="161">
        <v>0</v>
      </c>
      <c r="F39" s="161">
        <v>9.2110000000000003</v>
      </c>
      <c r="G39" s="161">
        <v>0</v>
      </c>
      <c r="H39" s="161">
        <v>60.250999999999998</v>
      </c>
      <c r="I39" s="161">
        <v>0</v>
      </c>
      <c r="J39" s="161">
        <v>0.20499999999999999</v>
      </c>
      <c r="K39" s="161"/>
      <c r="L39" s="161">
        <v>6.6929999999999996</v>
      </c>
      <c r="M39" s="161"/>
      <c r="N39" s="30">
        <v>119.09899999999999</v>
      </c>
    </row>
    <row r="40" spans="1:14">
      <c r="A40" s="160">
        <v>43556</v>
      </c>
      <c r="B40" s="161">
        <v>0</v>
      </c>
      <c r="C40" s="161">
        <v>0</v>
      </c>
      <c r="D40" s="161">
        <v>190.44204999999999</v>
      </c>
      <c r="E40" s="161">
        <v>0</v>
      </c>
      <c r="F40" s="161">
        <v>19.605515</v>
      </c>
      <c r="G40" s="161">
        <v>0</v>
      </c>
      <c r="H40" s="161">
        <v>28.523766999999999</v>
      </c>
      <c r="I40" s="161">
        <v>0</v>
      </c>
      <c r="J40" s="161">
        <v>0.56937000000000004</v>
      </c>
      <c r="K40" s="161"/>
      <c r="L40" s="161">
        <v>3.9127939999999999</v>
      </c>
      <c r="M40" s="161"/>
      <c r="N40" s="30">
        <v>243.05349599999997</v>
      </c>
    </row>
    <row r="41" spans="1:14">
      <c r="A41" s="160">
        <v>43586</v>
      </c>
      <c r="B41" s="161">
        <v>0</v>
      </c>
      <c r="C41" s="161">
        <v>0</v>
      </c>
      <c r="D41" s="161">
        <v>456.01342699999998</v>
      </c>
      <c r="E41" s="161">
        <v>0</v>
      </c>
      <c r="F41" s="161">
        <v>88.569633999999994</v>
      </c>
      <c r="G41" s="161">
        <v>0</v>
      </c>
      <c r="H41" s="161">
        <v>30.064879999999999</v>
      </c>
      <c r="I41" s="161">
        <v>0</v>
      </c>
      <c r="J41" s="161">
        <v>0.36087799999999998</v>
      </c>
      <c r="K41" s="161"/>
      <c r="L41" s="161">
        <v>4.1717899999999997</v>
      </c>
      <c r="M41" s="161">
        <v>1.919</v>
      </c>
      <c r="N41" s="30">
        <v>581.09960899999987</v>
      </c>
    </row>
    <row r="42" spans="1:14">
      <c r="A42" s="160">
        <v>43617</v>
      </c>
      <c r="B42" s="161"/>
      <c r="C42" s="161"/>
      <c r="D42" s="161">
        <v>105.081</v>
      </c>
      <c r="E42" s="161"/>
      <c r="F42" s="161">
        <v>54.113999999999997</v>
      </c>
      <c r="G42" s="161"/>
      <c r="H42" s="161">
        <v>8.5879999999999992</v>
      </c>
      <c r="I42" s="161"/>
      <c r="J42" s="161"/>
      <c r="K42" s="161"/>
      <c r="L42" s="161">
        <v>1.0720000000000001</v>
      </c>
      <c r="M42" s="161"/>
      <c r="N42" s="30">
        <v>168.857246</v>
      </c>
    </row>
    <row r="43" spans="1:14">
      <c r="A43" s="160">
        <v>43647</v>
      </c>
      <c r="B43" s="161"/>
      <c r="C43" s="161"/>
      <c r="D43" s="161">
        <v>40.735750000000003</v>
      </c>
      <c r="E43" s="161"/>
      <c r="F43" s="161">
        <v>4.6487999999999996</v>
      </c>
      <c r="G43" s="161"/>
      <c r="H43" s="161">
        <v>3.3202970000000001</v>
      </c>
      <c r="I43" s="161"/>
      <c r="J43" s="161"/>
      <c r="K43" s="161"/>
      <c r="L43" s="161"/>
      <c r="M43" s="161"/>
      <c r="N43" s="30">
        <v>48.704847000000001</v>
      </c>
    </row>
    <row r="44" spans="1:14">
      <c r="A44" s="160">
        <v>43678</v>
      </c>
      <c r="B44" s="161"/>
      <c r="C44" s="161"/>
      <c r="D44" s="161">
        <v>48.366694000000003</v>
      </c>
      <c r="E44" s="161"/>
      <c r="F44" s="161">
        <v>28.550999999999998</v>
      </c>
      <c r="G44" s="161"/>
      <c r="H44" s="161"/>
      <c r="I44" s="161"/>
      <c r="J44" s="161">
        <v>0.49144100000000002</v>
      </c>
      <c r="K44" s="161"/>
      <c r="L44" s="161">
        <v>4.5022500000000001</v>
      </c>
      <c r="M44" s="161"/>
      <c r="N44" s="30">
        <v>81.911384999999996</v>
      </c>
    </row>
    <row r="45" spans="1:14">
      <c r="A45" s="160">
        <v>43709</v>
      </c>
      <c r="B45" s="161"/>
      <c r="C45" s="161"/>
      <c r="D45" s="161">
        <v>49.346617000000002</v>
      </c>
      <c r="E45" s="161"/>
      <c r="F45" s="161">
        <v>27.284179999999999</v>
      </c>
      <c r="G45" s="161"/>
      <c r="H45" s="161">
        <v>16.857855000000001</v>
      </c>
      <c r="I45" s="161"/>
      <c r="J45" s="161">
        <v>0.29017799999999999</v>
      </c>
      <c r="K45" s="161"/>
      <c r="L45" s="161"/>
      <c r="M45" s="161"/>
      <c r="N45" s="161">
        <v>93.778829999999999</v>
      </c>
    </row>
    <row r="46" spans="1:14">
      <c r="A46" s="160">
        <v>43739</v>
      </c>
      <c r="B46" s="161"/>
      <c r="C46" s="161"/>
      <c r="D46" s="161">
        <v>31.372832500000001</v>
      </c>
      <c r="E46" s="161"/>
      <c r="F46" s="161"/>
      <c r="G46" s="161"/>
      <c r="H46" s="161">
        <v>0.26767649999999998</v>
      </c>
      <c r="I46" s="161"/>
      <c r="J46" s="161">
        <v>0.38523800000000002</v>
      </c>
      <c r="K46" s="161"/>
      <c r="L46" s="161"/>
      <c r="M46" s="161"/>
      <c r="N46" s="161">
        <v>32.025747000000003</v>
      </c>
    </row>
    <row r="47" spans="1:14">
      <c r="A47" s="160">
        <v>43770</v>
      </c>
      <c r="B47" s="161"/>
      <c r="C47" s="161">
        <v>4.6873829999999996</v>
      </c>
      <c r="D47" s="161">
        <v>49.71148925</v>
      </c>
      <c r="E47" s="161"/>
      <c r="F47" s="161">
        <v>20.251290000000001</v>
      </c>
      <c r="G47" s="161"/>
      <c r="H47" s="161">
        <v>53.228848999999997</v>
      </c>
      <c r="I47" s="161"/>
      <c r="J47" s="161">
        <v>1.347845</v>
      </c>
      <c r="K47" s="161"/>
      <c r="L47" s="161"/>
      <c r="M47" s="161"/>
      <c r="N47" s="161">
        <v>129.22685625</v>
      </c>
    </row>
    <row r="48" spans="1:14" s="5" customFormat="1">
      <c r="A48" s="160">
        <v>43800</v>
      </c>
      <c r="B48" s="161"/>
      <c r="C48" s="161">
        <v>27.800471999999999</v>
      </c>
      <c r="D48" s="161">
        <v>438.20244400000001</v>
      </c>
      <c r="E48" s="161"/>
      <c r="F48" s="161">
        <v>6.6912000000000003</v>
      </c>
      <c r="G48" s="161"/>
      <c r="H48" s="161">
        <v>4.6468559999999997</v>
      </c>
      <c r="I48" s="161"/>
      <c r="J48" s="161">
        <v>10.56291</v>
      </c>
      <c r="K48" s="161"/>
      <c r="L48" s="161">
        <v>164.22677479999999</v>
      </c>
      <c r="M48" s="161"/>
      <c r="N48" s="161">
        <v>652.1306568</v>
      </c>
    </row>
    <row r="49" spans="1:14">
      <c r="A49" s="160">
        <v>43831</v>
      </c>
      <c r="B49" s="161"/>
      <c r="C49" s="161">
        <v>46.658614</v>
      </c>
      <c r="D49" s="161">
        <v>524.95739800000001</v>
      </c>
      <c r="E49" s="161"/>
      <c r="F49" s="161">
        <v>7.4256500000000001</v>
      </c>
      <c r="G49" s="161"/>
      <c r="H49" s="161">
        <v>190.75116199999999</v>
      </c>
      <c r="I49" s="161"/>
      <c r="J49" s="161">
        <v>6.07517</v>
      </c>
      <c r="K49" s="161"/>
      <c r="L49" s="161">
        <v>12.445071</v>
      </c>
      <c r="M49" s="161"/>
      <c r="N49" s="161">
        <v>788.31306500000005</v>
      </c>
    </row>
    <row r="50" spans="1:14" s="5" customFormat="1">
      <c r="A50" s="160">
        <v>43862</v>
      </c>
      <c r="B50" s="161"/>
      <c r="C50" s="161">
        <v>23.505341000000001</v>
      </c>
      <c r="D50" s="161">
        <v>71.716298011999996</v>
      </c>
      <c r="E50" s="161"/>
      <c r="F50" s="161">
        <v>1.7012640000000001</v>
      </c>
      <c r="G50" s="161"/>
      <c r="H50" s="161">
        <v>61.559029000000002</v>
      </c>
      <c r="I50" s="161"/>
      <c r="J50" s="161"/>
      <c r="K50" s="161"/>
      <c r="L50" s="161">
        <v>5.7116660000000001</v>
      </c>
      <c r="M50" s="161"/>
      <c r="N50" s="161">
        <v>164.45539001200001</v>
      </c>
    </row>
    <row r="51" spans="1:14" s="5" customFormat="1">
      <c r="A51" s="160">
        <v>43891</v>
      </c>
      <c r="B51" s="161"/>
      <c r="C51" s="161">
        <v>65.088031999999998</v>
      </c>
      <c r="D51" s="161">
        <v>4.8136840000000003</v>
      </c>
      <c r="E51" s="161"/>
      <c r="F51" s="161">
        <v>14.5442</v>
      </c>
      <c r="G51" s="161"/>
      <c r="H51" s="161">
        <v>57.544823999999998</v>
      </c>
      <c r="I51" s="161"/>
      <c r="J51" s="161"/>
      <c r="K51" s="161"/>
      <c r="L51" s="161">
        <v>0.120132</v>
      </c>
      <c r="M51" s="161"/>
      <c r="N51" s="161">
        <v>142.110872</v>
      </c>
    </row>
    <row r="52" spans="1:14">
      <c r="A52" s="160">
        <v>43922</v>
      </c>
      <c r="B52" s="161"/>
      <c r="C52" s="161">
        <v>27.136482000000001</v>
      </c>
      <c r="D52" s="161">
        <v>0.78909600000000002</v>
      </c>
      <c r="E52" s="161"/>
      <c r="F52" s="161">
        <v>10.615392</v>
      </c>
      <c r="G52" s="161"/>
      <c r="H52" s="161">
        <v>8.7980000000000003E-3</v>
      </c>
      <c r="I52" s="161"/>
      <c r="J52" s="161"/>
      <c r="K52" s="161"/>
      <c r="L52" s="161">
        <v>0.50466800000000001</v>
      </c>
      <c r="M52" s="161"/>
      <c r="N52" s="161">
        <v>39.054436000000003</v>
      </c>
    </row>
    <row r="53" spans="1:14" s="5" customFormat="1">
      <c r="A53" s="160">
        <v>43952</v>
      </c>
      <c r="B53" s="161"/>
      <c r="C53" s="161">
        <v>16.143439999999998</v>
      </c>
      <c r="D53" s="161">
        <v>63.067998000000003</v>
      </c>
      <c r="E53" s="161"/>
      <c r="F53" s="161">
        <v>28.0118901966</v>
      </c>
      <c r="G53" s="161"/>
      <c r="H53" s="161"/>
      <c r="I53" s="161"/>
      <c r="J53" s="161">
        <v>2.3633999999999999E-2</v>
      </c>
      <c r="K53" s="161"/>
      <c r="L53" s="161"/>
      <c r="M53" s="161"/>
      <c r="N53" s="161">
        <v>107.25</v>
      </c>
    </row>
    <row r="54" spans="1:14">
      <c r="A54" s="160">
        <v>43983</v>
      </c>
      <c r="B54" s="161"/>
      <c r="C54" s="161">
        <v>116.397920958</v>
      </c>
      <c r="D54" s="161">
        <v>88.067636356600005</v>
      </c>
      <c r="E54" s="161"/>
      <c r="F54" s="161">
        <v>183.1181709279</v>
      </c>
      <c r="G54" s="161"/>
      <c r="H54" s="161">
        <v>3.6852</v>
      </c>
      <c r="I54" s="161"/>
      <c r="J54" s="161">
        <v>2.1428799999999999</v>
      </c>
      <c r="K54" s="161"/>
      <c r="L54" s="161"/>
      <c r="M54" s="161"/>
      <c r="N54" s="161">
        <v>393.4118082425</v>
      </c>
    </row>
    <row r="55" spans="1:14">
      <c r="A55" s="160">
        <v>44013</v>
      </c>
      <c r="B55" s="161"/>
      <c r="C55" s="161">
        <v>105.808471</v>
      </c>
      <c r="D55" s="161">
        <v>19.329464000000002</v>
      </c>
      <c r="E55" s="161"/>
      <c r="F55" s="161">
        <v>45.37171</v>
      </c>
      <c r="G55" s="161"/>
      <c r="H55" s="161">
        <v>44.983455999999997</v>
      </c>
      <c r="I55" s="161"/>
      <c r="J55" s="161">
        <v>15.920226</v>
      </c>
      <c r="K55" s="161"/>
      <c r="L55" s="161"/>
      <c r="M55" s="161"/>
      <c r="N55" s="161">
        <v>231.0413327</v>
      </c>
    </row>
    <row r="56" spans="1:14" s="5" customFormat="1">
      <c r="A56" s="160">
        <v>44044</v>
      </c>
      <c r="B56" s="161"/>
      <c r="C56" s="161">
        <v>11.952</v>
      </c>
      <c r="D56" s="161">
        <v>4.7697079999999996</v>
      </c>
      <c r="E56" s="161"/>
      <c r="F56" s="161">
        <v>35.882567999999999</v>
      </c>
      <c r="G56" s="161"/>
      <c r="H56" s="161">
        <v>0.991452</v>
      </c>
      <c r="I56" s="161"/>
      <c r="J56" s="161">
        <v>27.157257000000001</v>
      </c>
      <c r="K56" s="161"/>
      <c r="L56" s="161"/>
      <c r="M56" s="161"/>
      <c r="N56" s="161">
        <v>80.752984999999995</v>
      </c>
    </row>
    <row r="57" spans="1:14">
      <c r="A57" s="160">
        <v>44075</v>
      </c>
      <c r="B57" s="161"/>
      <c r="C57" s="161"/>
      <c r="D57" s="161">
        <v>85.318965199999994</v>
      </c>
      <c r="E57" s="161"/>
      <c r="F57" s="161">
        <v>0.69892515</v>
      </c>
      <c r="G57" s="161"/>
      <c r="H57" s="161">
        <v>0.22325</v>
      </c>
      <c r="I57" s="161"/>
      <c r="J57" s="161">
        <v>80.278249000000002</v>
      </c>
      <c r="K57" s="161"/>
      <c r="L57" s="161">
        <v>3.5000000000000003E-2</v>
      </c>
      <c r="M57" s="161"/>
      <c r="N57" s="161">
        <v>166.55438935000001</v>
      </c>
    </row>
    <row r="58" spans="1:14" s="5" customFormat="1">
      <c r="A58" s="160">
        <v>44105</v>
      </c>
      <c r="B58" s="161"/>
      <c r="C58" s="161"/>
      <c r="D58" s="161">
        <v>419.64353515718</v>
      </c>
      <c r="E58" s="161"/>
      <c r="F58" s="161">
        <v>140.43148124919</v>
      </c>
      <c r="G58" s="161"/>
      <c r="H58" s="161">
        <v>7.1458750000000002</v>
      </c>
      <c r="I58" s="161"/>
      <c r="J58" s="161">
        <v>466.55422252445999</v>
      </c>
      <c r="K58" s="161"/>
      <c r="L58" s="161">
        <v>0.1225</v>
      </c>
      <c r="M58" s="161"/>
      <c r="N58" s="161">
        <v>1033.8976139308299</v>
      </c>
    </row>
    <row r="59" spans="1:14">
      <c r="A59" s="160">
        <v>44136</v>
      </c>
      <c r="B59" s="161"/>
      <c r="C59" s="161">
        <v>61.386896399999998</v>
      </c>
      <c r="D59" s="161">
        <v>773.44911430000002</v>
      </c>
      <c r="E59" s="161"/>
      <c r="F59" s="161">
        <v>103.7950505</v>
      </c>
      <c r="G59" s="161"/>
      <c r="H59" s="161">
        <v>23.7978965</v>
      </c>
      <c r="I59" s="161"/>
      <c r="J59" s="161">
        <v>25.0723576</v>
      </c>
      <c r="K59" s="161">
        <v>0.38785589999999998</v>
      </c>
      <c r="L59" s="161">
        <v>17.721661999999998</v>
      </c>
      <c r="M59" s="161"/>
      <c r="N59" s="161">
        <v>1005.6108332</v>
      </c>
    </row>
    <row r="60" spans="1:14" s="5" customFormat="1">
      <c r="A60" s="160"/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</row>
    <row r="61" spans="1:14"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</row>
    <row r="62" spans="1:14" s="5" customFormat="1"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</row>
    <row r="63" spans="1:14"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</row>
    <row r="77" spans="11:11" s="5" customFormat="1">
      <c r="K77" s="171"/>
    </row>
    <row r="79" spans="11:11" s="5" customFormat="1">
      <c r="K79" s="171"/>
    </row>
    <row r="80" spans="11:11" s="5" customFormat="1">
      <c r="K80" s="171"/>
    </row>
    <row r="82" spans="11:11" s="5" customFormat="1">
      <c r="K82" s="171"/>
    </row>
    <row r="84" spans="11:11" s="5" customFormat="1">
      <c r="K84" s="171"/>
    </row>
    <row r="85" spans="11:11" s="5" customFormat="1">
      <c r="K85" s="171"/>
    </row>
    <row r="86" spans="11:11" s="5" customFormat="1">
      <c r="K86" s="171"/>
    </row>
  </sheetData>
  <hyperlinks>
    <hyperlink ref="A1" location="MENU!A1" display="BACK TO MENU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view="pageBreakPreview" zoomScale="110" zoomScaleSheetLayoutView="110" workbookViewId="0">
      <pane xSplit="1" ySplit="4" topLeftCell="B48" activePane="bottomRight" state="frozen"/>
      <selection pane="topRight" activeCell="B1" sqref="B1"/>
      <selection pane="bottomLeft" activeCell="A5" sqref="A5"/>
      <selection pane="bottomRight"/>
    </sheetView>
  </sheetViews>
  <sheetFormatPr defaultColWidth="8.85546875" defaultRowHeight="15"/>
  <cols>
    <col min="3" max="3" width="8.85546875" style="5"/>
    <col min="9" max="9" width="8.85546875" style="5"/>
  </cols>
  <sheetData>
    <row r="1" spans="1:11" s="5" customFormat="1" ht="18">
      <c r="A1" s="37" t="s">
        <v>108</v>
      </c>
      <c r="B1" s="38"/>
      <c r="C1" s="38"/>
      <c r="D1" s="39"/>
      <c r="E1" s="39"/>
      <c r="F1" s="39"/>
      <c r="G1" s="39"/>
      <c r="H1" s="39"/>
      <c r="I1" s="39"/>
      <c r="J1" s="39"/>
      <c r="K1" s="39"/>
    </row>
    <row r="2" spans="1:11" s="5" customFormat="1" ht="15.75">
      <c r="A2" s="176" t="s">
        <v>43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1" s="4" customFormat="1" ht="15" customHeight="1">
      <c r="A3" s="102"/>
      <c r="B3" s="175" t="s">
        <v>2</v>
      </c>
      <c r="C3" s="175"/>
      <c r="D3" s="175"/>
      <c r="E3" s="175"/>
      <c r="F3" s="178" t="s">
        <v>4</v>
      </c>
      <c r="G3" s="178"/>
      <c r="H3" s="178"/>
      <c r="I3" s="117"/>
      <c r="J3" s="179" t="s">
        <v>34</v>
      </c>
      <c r="K3" s="102"/>
    </row>
    <row r="4" spans="1:11" s="4" customFormat="1" ht="41.45" customHeight="1">
      <c r="A4" s="59" t="s">
        <v>0</v>
      </c>
      <c r="B4" s="103" t="s">
        <v>110</v>
      </c>
      <c r="C4" s="103" t="s">
        <v>5</v>
      </c>
      <c r="D4" s="103" t="s">
        <v>32</v>
      </c>
      <c r="E4" s="103" t="s">
        <v>6</v>
      </c>
      <c r="F4" s="103" t="s">
        <v>33</v>
      </c>
      <c r="G4" s="103" t="s">
        <v>1</v>
      </c>
      <c r="H4" s="103" t="s">
        <v>7</v>
      </c>
      <c r="I4" s="103" t="s">
        <v>6</v>
      </c>
      <c r="J4" s="179"/>
      <c r="K4" s="103" t="s">
        <v>3</v>
      </c>
    </row>
    <row r="5" spans="1:11" ht="15.75">
      <c r="A5" s="53">
        <v>1961</v>
      </c>
      <c r="C5" s="54">
        <v>3</v>
      </c>
      <c r="D5" s="54" t="s">
        <v>8</v>
      </c>
      <c r="E5" s="54">
        <v>3</v>
      </c>
      <c r="F5" s="54" t="s">
        <v>8</v>
      </c>
      <c r="G5" s="54">
        <v>5</v>
      </c>
      <c r="H5" s="54" t="s">
        <v>8</v>
      </c>
      <c r="I5" s="54">
        <v>5</v>
      </c>
      <c r="J5" s="54" t="s">
        <v>8</v>
      </c>
      <c r="K5" s="54">
        <v>8</v>
      </c>
    </row>
    <row r="6" spans="1:11" ht="15.75">
      <c r="A6" s="53">
        <v>1962</v>
      </c>
      <c r="C6" s="54">
        <v>4</v>
      </c>
      <c r="D6" s="54" t="s">
        <v>8</v>
      </c>
      <c r="E6" s="54">
        <v>4</v>
      </c>
      <c r="F6" s="54">
        <v>3</v>
      </c>
      <c r="G6" s="54">
        <v>8</v>
      </c>
      <c r="H6" s="54" t="s">
        <v>8</v>
      </c>
      <c r="I6" s="54">
        <v>11</v>
      </c>
      <c r="J6" s="54" t="s">
        <v>8</v>
      </c>
      <c r="K6" s="54">
        <v>15</v>
      </c>
    </row>
    <row r="7" spans="1:11" ht="15.75">
      <c r="A7" s="53">
        <v>1963</v>
      </c>
      <c r="C7" s="54">
        <v>5</v>
      </c>
      <c r="D7" s="54" t="s">
        <v>8</v>
      </c>
      <c r="E7" s="54">
        <v>5</v>
      </c>
      <c r="F7" s="54">
        <v>4</v>
      </c>
      <c r="G7" s="54">
        <v>12</v>
      </c>
      <c r="H7" s="54" t="s">
        <v>8</v>
      </c>
      <c r="I7" s="54">
        <v>16</v>
      </c>
      <c r="J7" s="54" t="s">
        <v>8</v>
      </c>
      <c r="K7" s="54">
        <v>21</v>
      </c>
    </row>
    <row r="8" spans="1:11" ht="15.75">
      <c r="A8" s="53">
        <v>1964</v>
      </c>
      <c r="C8" s="54">
        <v>5</v>
      </c>
      <c r="D8" s="54" t="s">
        <v>8</v>
      </c>
      <c r="E8" s="54">
        <v>5</v>
      </c>
      <c r="F8" s="54">
        <v>4</v>
      </c>
      <c r="G8" s="54">
        <v>15</v>
      </c>
      <c r="H8" s="54" t="s">
        <v>8</v>
      </c>
      <c r="I8" s="54">
        <v>19</v>
      </c>
      <c r="J8" s="54" t="s">
        <v>8</v>
      </c>
      <c r="K8" s="54">
        <v>24</v>
      </c>
    </row>
    <row r="9" spans="1:11" ht="15.75">
      <c r="A9" s="53">
        <v>1965</v>
      </c>
      <c r="C9" s="54">
        <v>5</v>
      </c>
      <c r="D9" s="54" t="s">
        <v>8</v>
      </c>
      <c r="E9" s="54">
        <v>5</v>
      </c>
      <c r="F9" s="54">
        <v>5</v>
      </c>
      <c r="G9" s="54">
        <v>18</v>
      </c>
      <c r="H9" s="54" t="s">
        <v>8</v>
      </c>
      <c r="I9" s="54">
        <v>23</v>
      </c>
      <c r="J9" s="54" t="s">
        <v>8</v>
      </c>
      <c r="K9" s="54">
        <v>28</v>
      </c>
    </row>
    <row r="10" spans="1:11" ht="15.75">
      <c r="A10" s="53">
        <v>1966</v>
      </c>
      <c r="C10" s="54">
        <v>6</v>
      </c>
      <c r="D10" s="54" t="s">
        <v>8</v>
      </c>
      <c r="E10" s="54">
        <v>6</v>
      </c>
      <c r="F10" s="54">
        <v>6</v>
      </c>
      <c r="G10" s="54">
        <v>21</v>
      </c>
      <c r="H10" s="54" t="s">
        <v>8</v>
      </c>
      <c r="I10" s="54">
        <v>27</v>
      </c>
      <c r="J10" s="54" t="s">
        <v>8</v>
      </c>
      <c r="K10" s="54">
        <v>33</v>
      </c>
    </row>
    <row r="11" spans="1:11" ht="15.75">
      <c r="A11" s="53">
        <v>1967</v>
      </c>
      <c r="C11" s="54">
        <v>6</v>
      </c>
      <c r="D11" s="54" t="s">
        <v>8</v>
      </c>
      <c r="E11" s="54">
        <v>6</v>
      </c>
      <c r="F11" s="54">
        <v>6</v>
      </c>
      <c r="G11" s="54">
        <v>25</v>
      </c>
      <c r="H11" s="54" t="s">
        <v>8</v>
      </c>
      <c r="I11" s="54">
        <v>31</v>
      </c>
      <c r="J11" s="54" t="s">
        <v>8</v>
      </c>
      <c r="K11" s="54">
        <v>37</v>
      </c>
    </row>
    <row r="12" spans="1:11" ht="15.75">
      <c r="A12" s="53">
        <v>1968</v>
      </c>
      <c r="C12" s="54">
        <v>6</v>
      </c>
      <c r="D12" s="54" t="s">
        <v>8</v>
      </c>
      <c r="E12" s="54">
        <v>6</v>
      </c>
      <c r="F12" s="54">
        <v>6</v>
      </c>
      <c r="G12" s="54">
        <v>29</v>
      </c>
      <c r="H12" s="54" t="s">
        <v>8</v>
      </c>
      <c r="I12" s="54">
        <v>35</v>
      </c>
      <c r="J12" s="54" t="s">
        <v>8</v>
      </c>
      <c r="K12" s="54">
        <v>41</v>
      </c>
    </row>
    <row r="13" spans="1:11" ht="15.75">
      <c r="A13" s="53">
        <v>1969</v>
      </c>
      <c r="C13" s="54">
        <v>7</v>
      </c>
      <c r="D13" s="54" t="s">
        <v>8</v>
      </c>
      <c r="E13" s="54">
        <v>7</v>
      </c>
      <c r="F13" s="54">
        <v>6</v>
      </c>
      <c r="G13" s="54">
        <v>32</v>
      </c>
      <c r="H13" s="54" t="s">
        <v>8</v>
      </c>
      <c r="I13" s="54">
        <v>38</v>
      </c>
      <c r="J13" s="54" t="s">
        <v>8</v>
      </c>
      <c r="K13" s="54">
        <v>45</v>
      </c>
    </row>
    <row r="14" spans="1:11" ht="15.75">
      <c r="A14" s="53">
        <v>1970</v>
      </c>
      <c r="C14" s="54">
        <v>8</v>
      </c>
      <c r="D14" s="54" t="s">
        <v>8</v>
      </c>
      <c r="E14" s="54">
        <v>8</v>
      </c>
      <c r="F14" s="54">
        <v>8</v>
      </c>
      <c r="G14" s="54">
        <v>36</v>
      </c>
      <c r="H14" s="54" t="s">
        <v>8</v>
      </c>
      <c r="I14" s="54">
        <v>44</v>
      </c>
      <c r="J14" s="54" t="s">
        <v>8</v>
      </c>
      <c r="K14" s="54">
        <v>52</v>
      </c>
    </row>
    <row r="15" spans="1:11" ht="15.75">
      <c r="A15" s="53">
        <v>1971</v>
      </c>
      <c r="C15" s="54">
        <v>13</v>
      </c>
      <c r="D15" s="54" t="s">
        <v>8</v>
      </c>
      <c r="E15" s="54">
        <v>13</v>
      </c>
      <c r="F15" s="54">
        <v>8</v>
      </c>
      <c r="G15" s="54">
        <v>39</v>
      </c>
      <c r="H15" s="54" t="s">
        <v>8</v>
      </c>
      <c r="I15" s="54">
        <v>47</v>
      </c>
      <c r="J15" s="54" t="s">
        <v>8</v>
      </c>
      <c r="K15" s="54">
        <v>60</v>
      </c>
    </row>
    <row r="16" spans="1:11" ht="15.75">
      <c r="A16" s="53">
        <v>1972</v>
      </c>
      <c r="C16" s="54">
        <v>19</v>
      </c>
      <c r="D16" s="54" t="s">
        <v>8</v>
      </c>
      <c r="E16" s="54">
        <v>19</v>
      </c>
      <c r="F16" s="54">
        <v>11</v>
      </c>
      <c r="G16" s="54">
        <v>42</v>
      </c>
      <c r="H16" s="54" t="s">
        <v>8</v>
      </c>
      <c r="I16" s="54">
        <v>53</v>
      </c>
      <c r="J16" s="54" t="s">
        <v>8</v>
      </c>
      <c r="K16" s="54">
        <v>72</v>
      </c>
    </row>
    <row r="17" spans="1:11" ht="15.75">
      <c r="A17" s="53">
        <v>1973</v>
      </c>
      <c r="C17" s="54">
        <v>23</v>
      </c>
      <c r="D17" s="54" t="s">
        <v>8</v>
      </c>
      <c r="E17" s="54">
        <v>23</v>
      </c>
      <c r="F17" s="54">
        <v>11</v>
      </c>
      <c r="G17" s="54">
        <v>48</v>
      </c>
      <c r="H17" s="54" t="s">
        <v>8</v>
      </c>
      <c r="I17" s="54">
        <v>59</v>
      </c>
      <c r="J17" s="54" t="s">
        <v>8</v>
      </c>
      <c r="K17" s="54">
        <v>82</v>
      </c>
    </row>
    <row r="18" spans="1:11" ht="15.75">
      <c r="A18" s="53">
        <v>1974</v>
      </c>
      <c r="C18" s="54">
        <v>33</v>
      </c>
      <c r="D18" s="54" t="s">
        <v>8</v>
      </c>
      <c r="E18" s="54">
        <v>33</v>
      </c>
      <c r="F18" s="54">
        <v>11</v>
      </c>
      <c r="G18" s="54">
        <v>51</v>
      </c>
      <c r="H18" s="54" t="s">
        <v>8</v>
      </c>
      <c r="I18" s="54">
        <v>62</v>
      </c>
      <c r="J18" s="54" t="s">
        <v>8</v>
      </c>
      <c r="K18" s="54">
        <v>95</v>
      </c>
    </row>
    <row r="19" spans="1:11" ht="15.75">
      <c r="A19" s="53">
        <v>1975</v>
      </c>
      <c r="C19" s="54">
        <v>33</v>
      </c>
      <c r="D19" s="54" t="s">
        <v>8</v>
      </c>
      <c r="E19" s="54">
        <v>33</v>
      </c>
      <c r="F19" s="54">
        <v>12</v>
      </c>
      <c r="G19" s="54">
        <v>54</v>
      </c>
      <c r="H19" s="54" t="s">
        <v>8</v>
      </c>
      <c r="I19" s="54">
        <v>66</v>
      </c>
      <c r="J19" s="54" t="s">
        <v>8</v>
      </c>
      <c r="K19" s="54">
        <v>99</v>
      </c>
    </row>
    <row r="20" spans="1:11" ht="15.75">
      <c r="A20" s="53">
        <v>1976</v>
      </c>
      <c r="C20" s="54">
        <v>34</v>
      </c>
      <c r="D20" s="54" t="s">
        <v>8</v>
      </c>
      <c r="E20" s="54">
        <v>34</v>
      </c>
      <c r="F20" s="54">
        <v>12</v>
      </c>
      <c r="G20" s="54">
        <v>59</v>
      </c>
      <c r="H20" s="54" t="s">
        <v>8</v>
      </c>
      <c r="I20" s="54">
        <v>71</v>
      </c>
      <c r="J20" s="54" t="s">
        <v>8</v>
      </c>
      <c r="K20" s="54">
        <v>105</v>
      </c>
    </row>
    <row r="21" spans="1:11" ht="15.75">
      <c r="A21" s="53">
        <v>1977</v>
      </c>
      <c r="C21" s="54">
        <v>34</v>
      </c>
      <c r="D21" s="54" t="s">
        <v>8</v>
      </c>
      <c r="E21" s="54">
        <v>34</v>
      </c>
      <c r="F21" s="54">
        <v>16</v>
      </c>
      <c r="G21" s="54">
        <v>62</v>
      </c>
      <c r="H21" s="54" t="s">
        <v>8</v>
      </c>
      <c r="I21" s="54">
        <v>78</v>
      </c>
      <c r="J21" s="54" t="s">
        <v>8</v>
      </c>
      <c r="K21" s="54">
        <v>112</v>
      </c>
    </row>
    <row r="22" spans="1:11" ht="15.75">
      <c r="A22" s="53">
        <v>1978</v>
      </c>
      <c r="C22" s="54">
        <v>42</v>
      </c>
      <c r="D22" s="54" t="s">
        <v>8</v>
      </c>
      <c r="E22" s="54">
        <v>42</v>
      </c>
      <c r="F22" s="54">
        <v>19</v>
      </c>
      <c r="G22" s="54">
        <v>66</v>
      </c>
      <c r="H22" s="54">
        <v>1</v>
      </c>
      <c r="I22" s="54">
        <v>86</v>
      </c>
      <c r="J22" s="54" t="s">
        <v>8</v>
      </c>
      <c r="K22" s="54">
        <v>128</v>
      </c>
    </row>
    <row r="23" spans="1:11" ht="15.75">
      <c r="A23" s="53">
        <v>1979</v>
      </c>
      <c r="C23" s="54">
        <v>81</v>
      </c>
      <c r="D23" s="54" t="s">
        <v>8</v>
      </c>
      <c r="E23" s="54">
        <v>81</v>
      </c>
      <c r="F23" s="54">
        <v>20</v>
      </c>
      <c r="G23" s="54">
        <v>70</v>
      </c>
      <c r="H23" s="54">
        <v>1</v>
      </c>
      <c r="I23" s="54">
        <v>91</v>
      </c>
      <c r="J23" s="54" t="s">
        <v>8</v>
      </c>
      <c r="K23" s="54">
        <v>172</v>
      </c>
    </row>
    <row r="24" spans="1:11" ht="15.75">
      <c r="A24" s="53">
        <v>1980</v>
      </c>
      <c r="C24" s="54">
        <v>91</v>
      </c>
      <c r="D24" s="54" t="s">
        <v>8</v>
      </c>
      <c r="E24" s="54">
        <v>91</v>
      </c>
      <c r="F24" s="54">
        <v>22</v>
      </c>
      <c r="G24" s="54">
        <v>74</v>
      </c>
      <c r="H24" s="54">
        <v>1</v>
      </c>
      <c r="I24" s="54">
        <v>97</v>
      </c>
      <c r="J24" s="54" t="s">
        <v>8</v>
      </c>
      <c r="K24" s="54">
        <v>188</v>
      </c>
    </row>
    <row r="25" spans="1:11" ht="15.75">
      <c r="A25" s="53">
        <v>1981</v>
      </c>
      <c r="C25" s="54">
        <v>93</v>
      </c>
      <c r="D25" s="54" t="s">
        <v>8</v>
      </c>
      <c r="E25" s="54">
        <v>93</v>
      </c>
      <c r="F25" s="54">
        <v>22</v>
      </c>
      <c r="G25" s="54">
        <v>78</v>
      </c>
      <c r="H25" s="54">
        <v>1</v>
      </c>
      <c r="I25" s="54">
        <v>101</v>
      </c>
      <c r="J25" s="54" t="s">
        <v>8</v>
      </c>
      <c r="K25" s="54">
        <v>194</v>
      </c>
    </row>
    <row r="26" spans="1:11" ht="15.75">
      <c r="A26" s="53">
        <v>1982</v>
      </c>
      <c r="C26" s="54">
        <v>93</v>
      </c>
      <c r="D26" s="54" t="s">
        <v>8</v>
      </c>
      <c r="E26" s="54">
        <v>93</v>
      </c>
      <c r="F26" s="54">
        <v>29</v>
      </c>
      <c r="G26" s="54">
        <v>82</v>
      </c>
      <c r="H26" s="54">
        <v>1</v>
      </c>
      <c r="I26" s="54">
        <v>112</v>
      </c>
      <c r="J26" s="54" t="s">
        <v>8</v>
      </c>
      <c r="K26" s="54">
        <v>205</v>
      </c>
    </row>
    <row r="27" spans="1:11" ht="15.75">
      <c r="A27" s="53">
        <v>1983</v>
      </c>
      <c r="C27" s="54">
        <v>93</v>
      </c>
      <c r="D27" s="54" t="s">
        <v>8</v>
      </c>
      <c r="E27" s="54">
        <v>93</v>
      </c>
      <c r="F27" s="54">
        <v>32</v>
      </c>
      <c r="G27" s="54">
        <v>86</v>
      </c>
      <c r="H27" s="54">
        <v>1</v>
      </c>
      <c r="I27" s="54">
        <v>119</v>
      </c>
      <c r="J27" s="54" t="s">
        <v>8</v>
      </c>
      <c r="K27" s="54">
        <v>212</v>
      </c>
    </row>
    <row r="28" spans="1:11" ht="15.75">
      <c r="A28" s="53">
        <v>1984</v>
      </c>
      <c r="C28" s="54">
        <v>94</v>
      </c>
      <c r="D28" s="54" t="s">
        <v>8</v>
      </c>
      <c r="E28" s="54">
        <v>94</v>
      </c>
      <c r="F28" s="54">
        <v>32</v>
      </c>
      <c r="G28" s="54">
        <v>86</v>
      </c>
      <c r="H28" s="54">
        <v>1</v>
      </c>
      <c r="I28" s="54">
        <v>119</v>
      </c>
      <c r="J28" s="54" t="s">
        <v>8</v>
      </c>
      <c r="K28" s="54">
        <v>213</v>
      </c>
    </row>
    <row r="29" spans="1:11" ht="15.75">
      <c r="A29" s="53">
        <v>1985</v>
      </c>
      <c r="C29" s="54">
        <v>95</v>
      </c>
      <c r="D29" s="54">
        <v>1</v>
      </c>
      <c r="E29" s="54">
        <v>96</v>
      </c>
      <c r="F29" s="54">
        <v>33</v>
      </c>
      <c r="G29" s="54">
        <v>90</v>
      </c>
      <c r="H29" s="54">
        <v>1</v>
      </c>
      <c r="I29" s="54">
        <v>124</v>
      </c>
      <c r="J29" s="54" t="s">
        <v>8</v>
      </c>
      <c r="K29" s="54">
        <v>220</v>
      </c>
    </row>
    <row r="30" spans="1:11" ht="15.75">
      <c r="A30" s="53">
        <v>1986</v>
      </c>
      <c r="C30" s="54">
        <v>96</v>
      </c>
      <c r="D30" s="54">
        <v>3</v>
      </c>
      <c r="E30" s="54">
        <v>99</v>
      </c>
      <c r="F30" s="54">
        <v>46</v>
      </c>
      <c r="G30" s="54">
        <v>94</v>
      </c>
      <c r="H30" s="54">
        <v>1</v>
      </c>
      <c r="I30" s="54">
        <v>141</v>
      </c>
      <c r="J30" s="54" t="s">
        <v>8</v>
      </c>
      <c r="K30" s="54">
        <v>240</v>
      </c>
    </row>
    <row r="31" spans="1:11" ht="15.75">
      <c r="A31" s="53">
        <v>1987</v>
      </c>
      <c r="C31" s="54">
        <v>96</v>
      </c>
      <c r="D31" s="54">
        <v>4</v>
      </c>
      <c r="E31" s="54">
        <v>100</v>
      </c>
      <c r="F31" s="54">
        <v>47</v>
      </c>
      <c r="G31" s="54">
        <v>95</v>
      </c>
      <c r="H31" s="54">
        <v>2</v>
      </c>
      <c r="I31" s="54">
        <v>144</v>
      </c>
      <c r="J31" s="54" t="s">
        <v>8</v>
      </c>
      <c r="K31" s="54">
        <v>244</v>
      </c>
    </row>
    <row r="32" spans="1:11" ht="15.75">
      <c r="A32" s="53">
        <v>1988</v>
      </c>
      <c r="C32" s="54">
        <v>96</v>
      </c>
      <c r="D32" s="54">
        <v>6</v>
      </c>
      <c r="E32" s="54">
        <v>102</v>
      </c>
      <c r="F32" s="54">
        <v>52</v>
      </c>
      <c r="G32" s="54">
        <v>95</v>
      </c>
      <c r="H32" s="54">
        <v>4</v>
      </c>
      <c r="I32" s="54">
        <v>151</v>
      </c>
      <c r="J32" s="54" t="s">
        <v>8</v>
      </c>
      <c r="K32" s="54">
        <v>253</v>
      </c>
    </row>
    <row r="33" spans="1:11" ht="15.75">
      <c r="A33" s="53">
        <v>1989</v>
      </c>
      <c r="C33" s="54">
        <v>102</v>
      </c>
      <c r="D33" s="54">
        <v>9</v>
      </c>
      <c r="E33" s="54">
        <v>111</v>
      </c>
      <c r="F33" s="54">
        <v>56</v>
      </c>
      <c r="G33" s="54">
        <v>95</v>
      </c>
      <c r="H33" s="54">
        <v>5</v>
      </c>
      <c r="I33" s="54">
        <v>156</v>
      </c>
      <c r="J33" s="54" t="s">
        <v>8</v>
      </c>
      <c r="K33" s="54">
        <v>267</v>
      </c>
    </row>
    <row r="34" spans="1:11" ht="15.75">
      <c r="A34" s="53">
        <v>1990</v>
      </c>
      <c r="C34" s="54">
        <v>115</v>
      </c>
      <c r="D34" s="54">
        <v>16</v>
      </c>
      <c r="E34" s="54">
        <v>131</v>
      </c>
      <c r="F34" s="54">
        <v>63</v>
      </c>
      <c r="G34" s="54">
        <v>95</v>
      </c>
      <c r="H34" s="54">
        <v>6</v>
      </c>
      <c r="I34" s="54">
        <v>164</v>
      </c>
      <c r="J34" s="54" t="s">
        <v>8</v>
      </c>
      <c r="K34" s="54">
        <v>295</v>
      </c>
    </row>
    <row r="35" spans="1:11" ht="15.75">
      <c r="A35" s="53">
        <v>1991</v>
      </c>
      <c r="C35" s="54">
        <v>123</v>
      </c>
      <c r="D35" s="54">
        <v>19</v>
      </c>
      <c r="E35" s="54">
        <v>142</v>
      </c>
      <c r="F35" s="54">
        <v>52</v>
      </c>
      <c r="G35" s="54">
        <v>39</v>
      </c>
      <c r="H35" s="54">
        <v>6</v>
      </c>
      <c r="I35" s="54">
        <v>97</v>
      </c>
      <c r="J35" s="54" t="s">
        <v>8</v>
      </c>
      <c r="K35" s="54">
        <v>239</v>
      </c>
    </row>
    <row r="36" spans="1:11" ht="15.75">
      <c r="A36" s="53">
        <v>1992</v>
      </c>
      <c r="C36" s="54">
        <v>132</v>
      </c>
      <c r="D36" s="54">
        <v>21</v>
      </c>
      <c r="E36" s="54">
        <v>153</v>
      </c>
      <c r="F36" s="54">
        <v>56</v>
      </c>
      <c r="G36" s="54">
        <v>37</v>
      </c>
      <c r="H36" s="54">
        <v>5</v>
      </c>
      <c r="I36" s="54">
        <v>98</v>
      </c>
      <c r="J36" s="54" t="s">
        <v>8</v>
      </c>
      <c r="K36" s="54">
        <v>251</v>
      </c>
    </row>
    <row r="37" spans="1:11" ht="15.75">
      <c r="A37" s="53">
        <v>1993</v>
      </c>
      <c r="C37" s="54">
        <v>151</v>
      </c>
      <c r="D37" s="54">
        <v>23</v>
      </c>
      <c r="E37" s="54">
        <v>174</v>
      </c>
      <c r="F37" s="54">
        <v>60</v>
      </c>
      <c r="G37" s="54">
        <v>32</v>
      </c>
      <c r="H37" s="54">
        <v>6</v>
      </c>
      <c r="I37" s="54">
        <v>98</v>
      </c>
      <c r="J37" s="54" t="s">
        <v>8</v>
      </c>
      <c r="K37" s="54">
        <v>272</v>
      </c>
    </row>
    <row r="38" spans="1:11" ht="15.75">
      <c r="A38" s="53">
        <v>1994</v>
      </c>
      <c r="C38" s="54">
        <v>156</v>
      </c>
      <c r="D38" s="54">
        <v>21</v>
      </c>
      <c r="E38" s="54">
        <v>177</v>
      </c>
      <c r="F38" s="54">
        <v>64</v>
      </c>
      <c r="G38" s="54">
        <v>29</v>
      </c>
      <c r="H38" s="54">
        <v>6</v>
      </c>
      <c r="I38" s="54">
        <v>99</v>
      </c>
      <c r="J38" s="54" t="s">
        <v>8</v>
      </c>
      <c r="K38" s="54">
        <v>276</v>
      </c>
    </row>
    <row r="39" spans="1:11" ht="15.75">
      <c r="A39" s="53">
        <v>1995</v>
      </c>
      <c r="C39" s="54">
        <v>161</v>
      </c>
      <c r="D39" s="54">
        <v>20</v>
      </c>
      <c r="E39" s="54">
        <v>181</v>
      </c>
      <c r="F39" s="54">
        <v>61</v>
      </c>
      <c r="G39" s="54">
        <v>28</v>
      </c>
      <c r="H39" s="54">
        <v>6</v>
      </c>
      <c r="I39" s="54">
        <v>95</v>
      </c>
      <c r="J39" s="54" t="s">
        <v>8</v>
      </c>
      <c r="K39" s="54">
        <v>276</v>
      </c>
    </row>
    <row r="40" spans="1:11" ht="15.75">
      <c r="A40" s="53">
        <v>1996</v>
      </c>
      <c r="C40" s="54">
        <v>163</v>
      </c>
      <c r="D40" s="54">
        <v>20</v>
      </c>
      <c r="E40" s="54">
        <v>183</v>
      </c>
      <c r="F40" s="54">
        <v>63</v>
      </c>
      <c r="G40" s="54">
        <v>24</v>
      </c>
      <c r="H40" s="54">
        <v>6</v>
      </c>
      <c r="I40" s="54">
        <v>93</v>
      </c>
      <c r="J40" s="54" t="s">
        <v>8</v>
      </c>
      <c r="K40" s="54">
        <v>276</v>
      </c>
    </row>
    <row r="41" spans="1:11" ht="15.75">
      <c r="A41" s="53">
        <v>1997</v>
      </c>
      <c r="C41" s="54">
        <v>163</v>
      </c>
      <c r="D41" s="54">
        <v>19</v>
      </c>
      <c r="E41" s="54">
        <v>182</v>
      </c>
      <c r="F41" s="54">
        <v>56</v>
      </c>
      <c r="G41" s="54">
        <v>22</v>
      </c>
      <c r="H41" s="54">
        <v>4</v>
      </c>
      <c r="I41" s="54">
        <v>82</v>
      </c>
      <c r="J41" s="54" t="s">
        <v>8</v>
      </c>
      <c r="K41" s="54">
        <v>264</v>
      </c>
    </row>
    <row r="42" spans="1:11" ht="15.75">
      <c r="A42" s="53">
        <v>1998</v>
      </c>
      <c r="C42" s="54">
        <v>170</v>
      </c>
      <c r="D42" s="54">
        <v>16</v>
      </c>
      <c r="E42" s="54">
        <v>186</v>
      </c>
      <c r="F42" s="54">
        <v>55</v>
      </c>
      <c r="G42" s="54">
        <v>19</v>
      </c>
      <c r="H42" s="54">
        <v>4</v>
      </c>
      <c r="I42" s="54">
        <v>78</v>
      </c>
      <c r="J42" s="54" t="s">
        <v>8</v>
      </c>
      <c r="K42" s="54">
        <v>264</v>
      </c>
    </row>
    <row r="43" spans="1:11" ht="15.75">
      <c r="A43" s="53">
        <v>1999</v>
      </c>
      <c r="C43" s="54">
        <v>179</v>
      </c>
      <c r="D43" s="54">
        <v>16</v>
      </c>
      <c r="E43" s="54">
        <v>195</v>
      </c>
      <c r="F43" s="54">
        <v>54</v>
      </c>
      <c r="G43" s="54">
        <v>15</v>
      </c>
      <c r="H43" s="54">
        <v>4</v>
      </c>
      <c r="I43" s="54">
        <v>73</v>
      </c>
      <c r="J43" s="54" t="s">
        <v>8</v>
      </c>
      <c r="K43" s="54">
        <v>268</v>
      </c>
    </row>
    <row r="44" spans="1:11" ht="15.75">
      <c r="A44" s="53">
        <v>2000</v>
      </c>
      <c r="C44" s="54">
        <v>179</v>
      </c>
      <c r="D44" s="54">
        <v>16</v>
      </c>
      <c r="E44" s="54">
        <v>195</v>
      </c>
      <c r="F44" s="54">
        <v>49</v>
      </c>
      <c r="G44" s="54">
        <v>12</v>
      </c>
      <c r="H44" s="54">
        <v>4</v>
      </c>
      <c r="I44" s="54">
        <v>65</v>
      </c>
      <c r="J44" s="54" t="s">
        <v>8</v>
      </c>
      <c r="K44" s="54">
        <v>260</v>
      </c>
    </row>
    <row r="45" spans="1:11" ht="15.75">
      <c r="A45" s="53">
        <v>2001</v>
      </c>
      <c r="C45" s="54">
        <v>178</v>
      </c>
      <c r="D45" s="54">
        <v>16</v>
      </c>
      <c r="E45" s="54">
        <v>194</v>
      </c>
      <c r="F45" s="54">
        <v>50</v>
      </c>
      <c r="G45" s="54">
        <v>11</v>
      </c>
      <c r="H45" s="54">
        <v>6</v>
      </c>
      <c r="I45" s="54">
        <v>67</v>
      </c>
      <c r="J45" s="54" t="s">
        <v>8</v>
      </c>
      <c r="K45" s="54">
        <v>261</v>
      </c>
    </row>
    <row r="46" spans="1:11" ht="15.75">
      <c r="A46" s="53">
        <v>2002</v>
      </c>
      <c r="C46" s="54">
        <v>179</v>
      </c>
      <c r="D46" s="54">
        <v>16</v>
      </c>
      <c r="E46" s="54">
        <v>195</v>
      </c>
      <c r="F46" s="54">
        <v>49</v>
      </c>
      <c r="G46" s="54">
        <v>10</v>
      </c>
      <c r="H46" s="54">
        <v>4</v>
      </c>
      <c r="I46" s="54">
        <v>63</v>
      </c>
      <c r="J46" s="54" t="s">
        <v>8</v>
      </c>
      <c r="K46" s="54">
        <v>258</v>
      </c>
    </row>
    <row r="47" spans="1:11" ht="15.75">
      <c r="A47" s="53">
        <v>2003</v>
      </c>
      <c r="C47" s="54">
        <v>184</v>
      </c>
      <c r="D47" s="54">
        <v>16</v>
      </c>
      <c r="E47" s="54">
        <v>200</v>
      </c>
      <c r="F47" s="54">
        <v>51</v>
      </c>
      <c r="G47" s="54">
        <v>9</v>
      </c>
      <c r="H47" s="54">
        <v>5</v>
      </c>
      <c r="I47" s="54">
        <v>65</v>
      </c>
      <c r="J47" s="54" t="s">
        <v>8</v>
      </c>
      <c r="K47" s="54">
        <v>265</v>
      </c>
    </row>
    <row r="48" spans="1:11" ht="15.75">
      <c r="A48" s="53">
        <v>2004</v>
      </c>
      <c r="B48" s="5"/>
      <c r="C48" s="54">
        <v>191</v>
      </c>
      <c r="D48" s="54">
        <v>16</v>
      </c>
      <c r="E48" s="54">
        <v>207</v>
      </c>
      <c r="F48" s="54">
        <v>52</v>
      </c>
      <c r="G48" s="54">
        <v>12</v>
      </c>
      <c r="H48" s="54">
        <v>6</v>
      </c>
      <c r="I48" s="54">
        <v>70</v>
      </c>
      <c r="J48" s="54" t="s">
        <v>8</v>
      </c>
      <c r="K48" s="54">
        <v>277</v>
      </c>
    </row>
    <row r="49" spans="1:11" ht="15.75">
      <c r="A49" s="53">
        <v>2005</v>
      </c>
      <c r="B49" s="5"/>
      <c r="C49" s="54">
        <v>198</v>
      </c>
      <c r="D49" s="54">
        <v>16</v>
      </c>
      <c r="E49" s="54">
        <v>214</v>
      </c>
      <c r="F49" s="54">
        <v>51</v>
      </c>
      <c r="G49" s="54">
        <v>17</v>
      </c>
      <c r="H49" s="54">
        <v>6</v>
      </c>
      <c r="I49" s="54">
        <v>74</v>
      </c>
      <c r="J49" s="54" t="s">
        <v>8</v>
      </c>
      <c r="K49" s="54">
        <v>288</v>
      </c>
    </row>
    <row r="50" spans="1:11" ht="15.75">
      <c r="A50" s="53">
        <v>2006</v>
      </c>
      <c r="B50" s="5"/>
      <c r="C50" s="54">
        <v>186</v>
      </c>
      <c r="D50" s="54">
        <v>16</v>
      </c>
      <c r="E50" s="54">
        <v>202</v>
      </c>
      <c r="F50" s="54">
        <v>47</v>
      </c>
      <c r="G50" s="54">
        <v>34</v>
      </c>
      <c r="H50" s="54">
        <v>5</v>
      </c>
      <c r="I50" s="54">
        <v>86</v>
      </c>
      <c r="J50" s="54" t="s">
        <v>8</v>
      </c>
      <c r="K50" s="54">
        <v>288</v>
      </c>
    </row>
    <row r="51" spans="1:11" ht="15.75">
      <c r="A51" s="53">
        <v>2007</v>
      </c>
      <c r="B51" s="5"/>
      <c r="C51" s="54">
        <v>196</v>
      </c>
      <c r="D51" s="54">
        <v>16</v>
      </c>
      <c r="E51" s="54">
        <v>212</v>
      </c>
      <c r="F51" s="54">
        <v>47</v>
      </c>
      <c r="G51" s="54">
        <v>46</v>
      </c>
      <c r="H51" s="54">
        <v>5</v>
      </c>
      <c r="I51" s="54">
        <v>98</v>
      </c>
      <c r="J51" s="54" t="s">
        <v>8</v>
      </c>
      <c r="K51" s="54">
        <v>310</v>
      </c>
    </row>
    <row r="52" spans="1:11" ht="15.75">
      <c r="A52" s="53">
        <v>2008</v>
      </c>
      <c r="B52" s="5"/>
      <c r="C52" s="54">
        <v>198</v>
      </c>
      <c r="D52" s="54">
        <v>15</v>
      </c>
      <c r="E52" s="54">
        <v>213</v>
      </c>
      <c r="F52" s="54">
        <v>48</v>
      </c>
      <c r="G52" s="54">
        <v>35</v>
      </c>
      <c r="H52" s="54">
        <v>5</v>
      </c>
      <c r="I52" s="54">
        <v>88</v>
      </c>
      <c r="J52" s="54" t="s">
        <v>8</v>
      </c>
      <c r="K52" s="54">
        <v>301</v>
      </c>
    </row>
    <row r="53" spans="1:11" ht="15.75">
      <c r="A53" s="53">
        <v>2009</v>
      </c>
      <c r="B53" s="5"/>
      <c r="C53" s="54">
        <v>200</v>
      </c>
      <c r="D53" s="54">
        <v>16</v>
      </c>
      <c r="E53" s="54">
        <v>216</v>
      </c>
      <c r="F53" s="54">
        <v>4</v>
      </c>
      <c r="G53" s="54">
        <v>41</v>
      </c>
      <c r="H53" s="54">
        <v>4</v>
      </c>
      <c r="I53" s="54">
        <v>49</v>
      </c>
      <c r="J53" s="54" t="s">
        <v>8</v>
      </c>
      <c r="K53" s="54">
        <v>265</v>
      </c>
    </row>
    <row r="54" spans="1:11" ht="15.75">
      <c r="A54" s="53">
        <v>2010</v>
      </c>
      <c r="B54" s="5"/>
      <c r="C54" s="54">
        <v>201</v>
      </c>
      <c r="D54" s="54">
        <v>16</v>
      </c>
      <c r="E54" s="54">
        <v>217</v>
      </c>
      <c r="F54" s="54">
        <v>7</v>
      </c>
      <c r="G54" s="54">
        <v>32</v>
      </c>
      <c r="H54" s="54">
        <v>8</v>
      </c>
      <c r="I54" s="54">
        <v>47</v>
      </c>
      <c r="J54" s="54" t="s">
        <v>8</v>
      </c>
      <c r="K54" s="54">
        <v>264</v>
      </c>
    </row>
    <row r="55" spans="1:11" ht="15.75">
      <c r="A55" s="53">
        <v>2011</v>
      </c>
      <c r="B55" s="5"/>
      <c r="C55" s="54">
        <v>189</v>
      </c>
      <c r="D55" s="54">
        <v>12</v>
      </c>
      <c r="E55" s="54">
        <v>201</v>
      </c>
      <c r="F55" s="54">
        <v>12</v>
      </c>
      <c r="G55" s="54">
        <v>25</v>
      </c>
      <c r="H55" s="54">
        <v>11</v>
      </c>
      <c r="I55" s="54">
        <v>48</v>
      </c>
      <c r="J55" s="54">
        <v>1</v>
      </c>
      <c r="K55" s="54">
        <v>250</v>
      </c>
    </row>
    <row r="56" spans="1:11" ht="15.75">
      <c r="A56" s="53">
        <v>2012</v>
      </c>
      <c r="B56" s="55"/>
      <c r="C56" s="54">
        <v>187</v>
      </c>
      <c r="D56" s="54">
        <v>11</v>
      </c>
      <c r="E56" s="54">
        <v>198</v>
      </c>
      <c r="F56" s="54">
        <v>19</v>
      </c>
      <c r="G56" s="54">
        <v>25</v>
      </c>
      <c r="H56" s="54">
        <v>13</v>
      </c>
      <c r="I56" s="54">
        <v>57</v>
      </c>
      <c r="J56" s="54">
        <v>1</v>
      </c>
      <c r="K56" s="54">
        <v>256</v>
      </c>
    </row>
    <row r="57" spans="1:11" ht="15.75">
      <c r="A57" s="53">
        <v>2013</v>
      </c>
      <c r="B57" s="55"/>
      <c r="C57" s="55">
        <v>188</v>
      </c>
      <c r="D57" s="54">
        <v>10</v>
      </c>
      <c r="E57" s="54">
        <v>198</v>
      </c>
      <c r="F57" s="54">
        <v>21</v>
      </c>
      <c r="G57" s="55">
        <v>17</v>
      </c>
      <c r="H57" s="54">
        <v>17</v>
      </c>
      <c r="I57" s="54">
        <v>55</v>
      </c>
      <c r="J57" s="55">
        <v>1</v>
      </c>
      <c r="K57" s="54">
        <v>254</v>
      </c>
    </row>
    <row r="58" spans="1:11" ht="15.75">
      <c r="A58" s="53">
        <v>2014</v>
      </c>
      <c r="B58" s="55"/>
      <c r="C58" s="55">
        <v>186</v>
      </c>
      <c r="D58" s="54">
        <v>11</v>
      </c>
      <c r="E58" s="54">
        <v>197</v>
      </c>
      <c r="F58" s="55">
        <v>17</v>
      </c>
      <c r="G58" s="55">
        <v>15</v>
      </c>
      <c r="H58" s="55">
        <v>19</v>
      </c>
      <c r="I58" s="54">
        <v>51</v>
      </c>
      <c r="J58" s="55">
        <v>4</v>
      </c>
      <c r="K58" s="54">
        <v>252</v>
      </c>
    </row>
    <row r="59" spans="1:11" ht="15.75">
      <c r="A59" s="53">
        <v>2015</v>
      </c>
      <c r="B59" s="55">
        <v>3</v>
      </c>
      <c r="C59" s="55">
        <v>176</v>
      </c>
      <c r="D59" s="55">
        <v>11</v>
      </c>
      <c r="E59" s="54">
        <v>190</v>
      </c>
      <c r="F59" s="55">
        <v>21</v>
      </c>
      <c r="G59" s="55">
        <v>15</v>
      </c>
      <c r="H59" s="54">
        <v>22</v>
      </c>
      <c r="I59" s="54">
        <v>58</v>
      </c>
      <c r="J59" s="54">
        <v>7</v>
      </c>
      <c r="K59" s="54">
        <v>255</v>
      </c>
    </row>
    <row r="60" spans="1:11" ht="15.75">
      <c r="A60" s="53">
        <v>2016</v>
      </c>
      <c r="B60" s="55">
        <v>3</v>
      </c>
      <c r="C60" s="55">
        <v>163</v>
      </c>
      <c r="D60" s="55">
        <v>9</v>
      </c>
      <c r="E60" s="54">
        <v>175</v>
      </c>
      <c r="F60" s="55">
        <v>23</v>
      </c>
      <c r="G60" s="55">
        <v>17</v>
      </c>
      <c r="H60" s="54">
        <v>22</v>
      </c>
      <c r="I60" s="54">
        <v>62</v>
      </c>
      <c r="J60" s="54">
        <v>8</v>
      </c>
      <c r="K60" s="54">
        <v>245</v>
      </c>
    </row>
    <row r="61" spans="1:11" ht="15.75">
      <c r="A61" s="53">
        <v>2017</v>
      </c>
      <c r="B61" s="55">
        <v>3</v>
      </c>
      <c r="C61" s="55">
        <v>159</v>
      </c>
      <c r="D61" s="55">
        <v>10</v>
      </c>
      <c r="E61" s="54">
        <v>172</v>
      </c>
      <c r="F61" s="55">
        <v>23</v>
      </c>
      <c r="G61" s="55">
        <v>34</v>
      </c>
      <c r="H61" s="54">
        <v>23</v>
      </c>
      <c r="I61" s="54">
        <v>80</v>
      </c>
      <c r="J61" s="54">
        <v>9</v>
      </c>
      <c r="K61" s="54">
        <v>261</v>
      </c>
    </row>
    <row r="62" spans="1:11" ht="15.75">
      <c r="A62" s="53">
        <v>2018</v>
      </c>
      <c r="B62" s="55">
        <v>7</v>
      </c>
      <c r="C62" s="55">
        <v>148</v>
      </c>
      <c r="D62" s="55">
        <v>9</v>
      </c>
      <c r="E62" s="54">
        <v>164</v>
      </c>
      <c r="F62" s="55">
        <v>22</v>
      </c>
      <c r="G62" s="55">
        <v>63</v>
      </c>
      <c r="H62" s="54">
        <v>22</v>
      </c>
      <c r="I62" s="54">
        <v>107</v>
      </c>
      <c r="J62" s="54">
        <v>9</v>
      </c>
      <c r="K62" s="54">
        <v>272</v>
      </c>
    </row>
    <row r="63" spans="1:11" s="166" customFormat="1" ht="15.75">
      <c r="A63" s="53">
        <v>2019</v>
      </c>
      <c r="B63" s="55">
        <v>8</v>
      </c>
      <c r="C63" s="55">
        <v>143</v>
      </c>
      <c r="D63" s="55">
        <v>9</v>
      </c>
      <c r="E63" s="54">
        <v>160</v>
      </c>
      <c r="F63" s="55">
        <v>26</v>
      </c>
      <c r="G63" s="55">
        <v>87</v>
      </c>
      <c r="H63" s="54">
        <v>19</v>
      </c>
      <c r="I63" s="54">
        <v>132</v>
      </c>
      <c r="J63" s="54">
        <v>10</v>
      </c>
      <c r="K63" s="54">
        <v>302</v>
      </c>
    </row>
    <row r="64" spans="1:11" ht="15.75">
      <c r="A64" s="53" t="s">
        <v>124</v>
      </c>
      <c r="B64" s="55">
        <v>8</v>
      </c>
      <c r="C64" s="55">
        <v>141</v>
      </c>
      <c r="D64" s="55">
        <v>9</v>
      </c>
      <c r="E64" s="54">
        <v>158</v>
      </c>
      <c r="F64" s="55">
        <v>35</v>
      </c>
      <c r="G64" s="55">
        <v>82</v>
      </c>
      <c r="H64" s="54">
        <v>20</v>
      </c>
      <c r="I64" s="54">
        <v>137</v>
      </c>
      <c r="J64" s="54">
        <v>12</v>
      </c>
      <c r="K64" s="54">
        <v>307</v>
      </c>
    </row>
  </sheetData>
  <mergeCells count="4">
    <mergeCell ref="B3:E3"/>
    <mergeCell ref="A2:K2"/>
    <mergeCell ref="F3:H3"/>
    <mergeCell ref="J3:J4"/>
  </mergeCells>
  <hyperlinks>
    <hyperlink ref="A1" location="MENU!A1" display="MENU!A1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view="pageBreakPreview" zoomScaleSheetLayoutView="100" workbookViewId="0">
      <pane xSplit="1" ySplit="4" topLeftCell="J35" activePane="bottomRight" state="frozen"/>
      <selection pane="topRight" activeCell="B1" sqref="B1"/>
      <selection pane="bottomLeft" activeCell="A7" sqref="A7"/>
      <selection pane="bottomRight"/>
    </sheetView>
  </sheetViews>
  <sheetFormatPr defaultColWidth="8.85546875" defaultRowHeight="14.25"/>
  <cols>
    <col min="1" max="1" width="10.42578125" style="48" customWidth="1"/>
    <col min="2" max="2" width="16.85546875" style="16" customWidth="1"/>
    <col min="3" max="3" width="15" style="16" customWidth="1"/>
    <col min="4" max="4" width="16.28515625" style="16" customWidth="1"/>
    <col min="5" max="5" width="10.28515625" style="16" customWidth="1"/>
    <col min="6" max="6" width="13.140625" style="17" customWidth="1"/>
    <col min="7" max="7" width="13.140625" style="16" customWidth="1"/>
    <col min="8" max="8" width="16.5703125" style="16" customWidth="1"/>
    <col min="9" max="9" width="16" style="16" bestFit="1" customWidth="1"/>
    <col min="10" max="10" width="12.85546875" style="16" bestFit="1" customWidth="1"/>
    <col min="11" max="11" width="20.140625" style="17" customWidth="1"/>
    <col min="12" max="12" width="12.140625" style="16" customWidth="1"/>
    <col min="13" max="14" width="14.85546875" style="16" customWidth="1"/>
    <col min="15" max="16" width="9.140625" style="16" customWidth="1"/>
    <col min="17" max="17" width="14.42578125" style="17" customWidth="1"/>
    <col min="18" max="29" width="9.140625" style="18" customWidth="1"/>
    <col min="30" max="30" width="11" style="18" customWidth="1"/>
    <col min="31" max="259" width="8.85546875" style="18"/>
    <col min="260" max="260" width="10.42578125" style="18" customWidth="1"/>
    <col min="261" max="269" width="15.42578125" style="18" customWidth="1"/>
    <col min="270" max="270" width="9.28515625" style="18" bestFit="1" customWidth="1"/>
    <col min="271" max="272" width="9.140625" style="18" customWidth="1"/>
    <col min="273" max="273" width="14.42578125" style="18" customWidth="1"/>
    <col min="274" max="285" width="9.140625" style="18" customWidth="1"/>
    <col min="286" max="286" width="11" style="18" customWidth="1"/>
    <col min="287" max="515" width="8.85546875" style="18"/>
    <col min="516" max="516" width="10.42578125" style="18" customWidth="1"/>
    <col min="517" max="525" width="15.42578125" style="18" customWidth="1"/>
    <col min="526" max="526" width="9.28515625" style="18" bestFit="1" customWidth="1"/>
    <col min="527" max="528" width="9.140625" style="18" customWidth="1"/>
    <col min="529" max="529" width="14.42578125" style="18" customWidth="1"/>
    <col min="530" max="541" width="9.140625" style="18" customWidth="1"/>
    <col min="542" max="542" width="11" style="18" customWidth="1"/>
    <col min="543" max="771" width="8.85546875" style="18"/>
    <col min="772" max="772" width="10.42578125" style="18" customWidth="1"/>
    <col min="773" max="781" width="15.42578125" style="18" customWidth="1"/>
    <col min="782" max="782" width="9.28515625" style="18" bestFit="1" customWidth="1"/>
    <col min="783" max="784" width="9.140625" style="18" customWidth="1"/>
    <col min="785" max="785" width="14.42578125" style="18" customWidth="1"/>
    <col min="786" max="797" width="9.140625" style="18" customWidth="1"/>
    <col min="798" max="798" width="11" style="18" customWidth="1"/>
    <col min="799" max="1027" width="8.85546875" style="18"/>
    <col min="1028" max="1028" width="10.42578125" style="18" customWidth="1"/>
    <col min="1029" max="1037" width="15.42578125" style="18" customWidth="1"/>
    <col min="1038" max="1038" width="9.28515625" style="18" bestFit="1" customWidth="1"/>
    <col min="1039" max="1040" width="9.140625" style="18" customWidth="1"/>
    <col min="1041" max="1041" width="14.42578125" style="18" customWidth="1"/>
    <col min="1042" max="1053" width="9.140625" style="18" customWidth="1"/>
    <col min="1054" max="1054" width="11" style="18" customWidth="1"/>
    <col min="1055" max="1283" width="8.85546875" style="18"/>
    <col min="1284" max="1284" width="10.42578125" style="18" customWidth="1"/>
    <col min="1285" max="1293" width="15.42578125" style="18" customWidth="1"/>
    <col min="1294" max="1294" width="9.28515625" style="18" bestFit="1" customWidth="1"/>
    <col min="1295" max="1296" width="9.140625" style="18" customWidth="1"/>
    <col min="1297" max="1297" width="14.42578125" style="18" customWidth="1"/>
    <col min="1298" max="1309" width="9.140625" style="18" customWidth="1"/>
    <col min="1310" max="1310" width="11" style="18" customWidth="1"/>
    <col min="1311" max="1539" width="8.85546875" style="18"/>
    <col min="1540" max="1540" width="10.42578125" style="18" customWidth="1"/>
    <col min="1541" max="1549" width="15.42578125" style="18" customWidth="1"/>
    <col min="1550" max="1550" width="9.28515625" style="18" bestFit="1" customWidth="1"/>
    <col min="1551" max="1552" width="9.140625" style="18" customWidth="1"/>
    <col min="1553" max="1553" width="14.42578125" style="18" customWidth="1"/>
    <col min="1554" max="1565" width="9.140625" style="18" customWidth="1"/>
    <col min="1566" max="1566" width="11" style="18" customWidth="1"/>
    <col min="1567" max="1795" width="8.85546875" style="18"/>
    <col min="1796" max="1796" width="10.42578125" style="18" customWidth="1"/>
    <col min="1797" max="1805" width="15.42578125" style="18" customWidth="1"/>
    <col min="1806" max="1806" width="9.28515625" style="18" bestFit="1" customWidth="1"/>
    <col min="1807" max="1808" width="9.140625" style="18" customWidth="1"/>
    <col min="1809" max="1809" width="14.42578125" style="18" customWidth="1"/>
    <col min="1810" max="1821" width="9.140625" style="18" customWidth="1"/>
    <col min="1822" max="1822" width="11" style="18" customWidth="1"/>
    <col min="1823" max="2051" width="8.85546875" style="18"/>
    <col min="2052" max="2052" width="10.42578125" style="18" customWidth="1"/>
    <col min="2053" max="2061" width="15.42578125" style="18" customWidth="1"/>
    <col min="2062" max="2062" width="9.28515625" style="18" bestFit="1" customWidth="1"/>
    <col min="2063" max="2064" width="9.140625" style="18" customWidth="1"/>
    <col min="2065" max="2065" width="14.42578125" style="18" customWidth="1"/>
    <col min="2066" max="2077" width="9.140625" style="18" customWidth="1"/>
    <col min="2078" max="2078" width="11" style="18" customWidth="1"/>
    <col min="2079" max="2307" width="8.85546875" style="18"/>
    <col min="2308" max="2308" width="10.42578125" style="18" customWidth="1"/>
    <col min="2309" max="2317" width="15.42578125" style="18" customWidth="1"/>
    <col min="2318" max="2318" width="9.28515625" style="18" bestFit="1" customWidth="1"/>
    <col min="2319" max="2320" width="9.140625" style="18" customWidth="1"/>
    <col min="2321" max="2321" width="14.42578125" style="18" customWidth="1"/>
    <col min="2322" max="2333" width="9.140625" style="18" customWidth="1"/>
    <col min="2334" max="2334" width="11" style="18" customWidth="1"/>
    <col min="2335" max="2563" width="8.85546875" style="18"/>
    <col min="2564" max="2564" width="10.42578125" style="18" customWidth="1"/>
    <col min="2565" max="2573" width="15.42578125" style="18" customWidth="1"/>
    <col min="2574" max="2574" width="9.28515625" style="18" bestFit="1" customWidth="1"/>
    <col min="2575" max="2576" width="9.140625" style="18" customWidth="1"/>
    <col min="2577" max="2577" width="14.42578125" style="18" customWidth="1"/>
    <col min="2578" max="2589" width="9.140625" style="18" customWidth="1"/>
    <col min="2590" max="2590" width="11" style="18" customWidth="1"/>
    <col min="2591" max="2819" width="8.85546875" style="18"/>
    <col min="2820" max="2820" width="10.42578125" style="18" customWidth="1"/>
    <col min="2821" max="2829" width="15.42578125" style="18" customWidth="1"/>
    <col min="2830" max="2830" width="9.28515625" style="18" bestFit="1" customWidth="1"/>
    <col min="2831" max="2832" width="9.140625" style="18" customWidth="1"/>
    <col min="2833" max="2833" width="14.42578125" style="18" customWidth="1"/>
    <col min="2834" max="2845" width="9.140625" style="18" customWidth="1"/>
    <col min="2846" max="2846" width="11" style="18" customWidth="1"/>
    <col min="2847" max="3075" width="8.85546875" style="18"/>
    <col min="3076" max="3076" width="10.42578125" style="18" customWidth="1"/>
    <col min="3077" max="3085" width="15.42578125" style="18" customWidth="1"/>
    <col min="3086" max="3086" width="9.28515625" style="18" bestFit="1" customWidth="1"/>
    <col min="3087" max="3088" width="9.140625" style="18" customWidth="1"/>
    <col min="3089" max="3089" width="14.42578125" style="18" customWidth="1"/>
    <col min="3090" max="3101" width="9.140625" style="18" customWidth="1"/>
    <col min="3102" max="3102" width="11" style="18" customWidth="1"/>
    <col min="3103" max="3331" width="8.85546875" style="18"/>
    <col min="3332" max="3332" width="10.42578125" style="18" customWidth="1"/>
    <col min="3333" max="3341" width="15.42578125" style="18" customWidth="1"/>
    <col min="3342" max="3342" width="9.28515625" style="18" bestFit="1" customWidth="1"/>
    <col min="3343" max="3344" width="9.140625" style="18" customWidth="1"/>
    <col min="3345" max="3345" width="14.42578125" style="18" customWidth="1"/>
    <col min="3346" max="3357" width="9.140625" style="18" customWidth="1"/>
    <col min="3358" max="3358" width="11" style="18" customWidth="1"/>
    <col min="3359" max="3587" width="8.85546875" style="18"/>
    <col min="3588" max="3588" width="10.42578125" style="18" customWidth="1"/>
    <col min="3589" max="3597" width="15.42578125" style="18" customWidth="1"/>
    <col min="3598" max="3598" width="9.28515625" style="18" bestFit="1" customWidth="1"/>
    <col min="3599" max="3600" width="9.140625" style="18" customWidth="1"/>
    <col min="3601" max="3601" width="14.42578125" style="18" customWidth="1"/>
    <col min="3602" max="3613" width="9.140625" style="18" customWidth="1"/>
    <col min="3614" max="3614" width="11" style="18" customWidth="1"/>
    <col min="3615" max="3843" width="8.85546875" style="18"/>
    <col min="3844" max="3844" width="10.42578125" style="18" customWidth="1"/>
    <col min="3845" max="3853" width="15.42578125" style="18" customWidth="1"/>
    <col min="3854" max="3854" width="9.28515625" style="18" bestFit="1" customWidth="1"/>
    <col min="3855" max="3856" width="9.140625" style="18" customWidth="1"/>
    <col min="3857" max="3857" width="14.42578125" style="18" customWidth="1"/>
    <col min="3858" max="3869" width="9.140625" style="18" customWidth="1"/>
    <col min="3870" max="3870" width="11" style="18" customWidth="1"/>
    <col min="3871" max="4099" width="8.85546875" style="18"/>
    <col min="4100" max="4100" width="10.42578125" style="18" customWidth="1"/>
    <col min="4101" max="4109" width="15.42578125" style="18" customWidth="1"/>
    <col min="4110" max="4110" width="9.28515625" style="18" bestFit="1" customWidth="1"/>
    <col min="4111" max="4112" width="9.140625" style="18" customWidth="1"/>
    <col min="4113" max="4113" width="14.42578125" style="18" customWidth="1"/>
    <col min="4114" max="4125" width="9.140625" style="18" customWidth="1"/>
    <col min="4126" max="4126" width="11" style="18" customWidth="1"/>
    <col min="4127" max="4355" width="8.85546875" style="18"/>
    <col min="4356" max="4356" width="10.42578125" style="18" customWidth="1"/>
    <col min="4357" max="4365" width="15.42578125" style="18" customWidth="1"/>
    <col min="4366" max="4366" width="9.28515625" style="18" bestFit="1" customWidth="1"/>
    <col min="4367" max="4368" width="9.140625" style="18" customWidth="1"/>
    <col min="4369" max="4369" width="14.42578125" style="18" customWidth="1"/>
    <col min="4370" max="4381" width="9.140625" style="18" customWidth="1"/>
    <col min="4382" max="4382" width="11" style="18" customWidth="1"/>
    <col min="4383" max="4611" width="8.85546875" style="18"/>
    <col min="4612" max="4612" width="10.42578125" style="18" customWidth="1"/>
    <col min="4613" max="4621" width="15.42578125" style="18" customWidth="1"/>
    <col min="4622" max="4622" width="9.28515625" style="18" bestFit="1" customWidth="1"/>
    <col min="4623" max="4624" width="9.140625" style="18" customWidth="1"/>
    <col min="4625" max="4625" width="14.42578125" style="18" customWidth="1"/>
    <col min="4626" max="4637" width="9.140625" style="18" customWidth="1"/>
    <col min="4638" max="4638" width="11" style="18" customWidth="1"/>
    <col min="4639" max="4867" width="8.85546875" style="18"/>
    <col min="4868" max="4868" width="10.42578125" style="18" customWidth="1"/>
    <col min="4869" max="4877" width="15.42578125" style="18" customWidth="1"/>
    <col min="4878" max="4878" width="9.28515625" style="18" bestFit="1" customWidth="1"/>
    <col min="4879" max="4880" width="9.140625" style="18" customWidth="1"/>
    <col min="4881" max="4881" width="14.42578125" style="18" customWidth="1"/>
    <col min="4882" max="4893" width="9.140625" style="18" customWidth="1"/>
    <col min="4894" max="4894" width="11" style="18" customWidth="1"/>
    <col min="4895" max="5123" width="8.85546875" style="18"/>
    <col min="5124" max="5124" width="10.42578125" style="18" customWidth="1"/>
    <col min="5125" max="5133" width="15.42578125" style="18" customWidth="1"/>
    <col min="5134" max="5134" width="9.28515625" style="18" bestFit="1" customWidth="1"/>
    <col min="5135" max="5136" width="9.140625" style="18" customWidth="1"/>
    <col min="5137" max="5137" width="14.42578125" style="18" customWidth="1"/>
    <col min="5138" max="5149" width="9.140625" style="18" customWidth="1"/>
    <col min="5150" max="5150" width="11" style="18" customWidth="1"/>
    <col min="5151" max="5379" width="8.85546875" style="18"/>
    <col min="5380" max="5380" width="10.42578125" style="18" customWidth="1"/>
    <col min="5381" max="5389" width="15.42578125" style="18" customWidth="1"/>
    <col min="5390" max="5390" width="9.28515625" style="18" bestFit="1" customWidth="1"/>
    <col min="5391" max="5392" width="9.140625" style="18" customWidth="1"/>
    <col min="5393" max="5393" width="14.42578125" style="18" customWidth="1"/>
    <col min="5394" max="5405" width="9.140625" style="18" customWidth="1"/>
    <col min="5406" max="5406" width="11" style="18" customWidth="1"/>
    <col min="5407" max="5635" width="8.85546875" style="18"/>
    <col min="5636" max="5636" width="10.42578125" style="18" customWidth="1"/>
    <col min="5637" max="5645" width="15.42578125" style="18" customWidth="1"/>
    <col min="5646" max="5646" width="9.28515625" style="18" bestFit="1" customWidth="1"/>
    <col min="5647" max="5648" width="9.140625" style="18" customWidth="1"/>
    <col min="5649" max="5649" width="14.42578125" style="18" customWidth="1"/>
    <col min="5650" max="5661" width="9.140625" style="18" customWidth="1"/>
    <col min="5662" max="5662" width="11" style="18" customWidth="1"/>
    <col min="5663" max="5891" width="8.85546875" style="18"/>
    <col min="5892" max="5892" width="10.42578125" style="18" customWidth="1"/>
    <col min="5893" max="5901" width="15.42578125" style="18" customWidth="1"/>
    <col min="5902" max="5902" width="9.28515625" style="18" bestFit="1" customWidth="1"/>
    <col min="5903" max="5904" width="9.140625" style="18" customWidth="1"/>
    <col min="5905" max="5905" width="14.42578125" style="18" customWidth="1"/>
    <col min="5906" max="5917" width="9.140625" style="18" customWidth="1"/>
    <col min="5918" max="5918" width="11" style="18" customWidth="1"/>
    <col min="5919" max="6147" width="8.85546875" style="18"/>
    <col min="6148" max="6148" width="10.42578125" style="18" customWidth="1"/>
    <col min="6149" max="6157" width="15.42578125" style="18" customWidth="1"/>
    <col min="6158" max="6158" width="9.28515625" style="18" bestFit="1" customWidth="1"/>
    <col min="6159" max="6160" width="9.140625" style="18" customWidth="1"/>
    <col min="6161" max="6161" width="14.42578125" style="18" customWidth="1"/>
    <col min="6162" max="6173" width="9.140625" style="18" customWidth="1"/>
    <col min="6174" max="6174" width="11" style="18" customWidth="1"/>
    <col min="6175" max="6403" width="8.85546875" style="18"/>
    <col min="6404" max="6404" width="10.42578125" style="18" customWidth="1"/>
    <col min="6405" max="6413" width="15.42578125" style="18" customWidth="1"/>
    <col min="6414" max="6414" width="9.28515625" style="18" bestFit="1" customWidth="1"/>
    <col min="6415" max="6416" width="9.140625" style="18" customWidth="1"/>
    <col min="6417" max="6417" width="14.42578125" style="18" customWidth="1"/>
    <col min="6418" max="6429" width="9.140625" style="18" customWidth="1"/>
    <col min="6430" max="6430" width="11" style="18" customWidth="1"/>
    <col min="6431" max="6659" width="8.85546875" style="18"/>
    <col min="6660" max="6660" width="10.42578125" style="18" customWidth="1"/>
    <col min="6661" max="6669" width="15.42578125" style="18" customWidth="1"/>
    <col min="6670" max="6670" width="9.28515625" style="18" bestFit="1" customWidth="1"/>
    <col min="6671" max="6672" width="9.140625" style="18" customWidth="1"/>
    <col min="6673" max="6673" width="14.42578125" style="18" customWidth="1"/>
    <col min="6674" max="6685" width="9.140625" style="18" customWidth="1"/>
    <col min="6686" max="6686" width="11" style="18" customWidth="1"/>
    <col min="6687" max="6915" width="8.85546875" style="18"/>
    <col min="6916" max="6916" width="10.42578125" style="18" customWidth="1"/>
    <col min="6917" max="6925" width="15.42578125" style="18" customWidth="1"/>
    <col min="6926" max="6926" width="9.28515625" style="18" bestFit="1" customWidth="1"/>
    <col min="6927" max="6928" width="9.140625" style="18" customWidth="1"/>
    <col min="6929" max="6929" width="14.42578125" style="18" customWidth="1"/>
    <col min="6930" max="6941" width="9.140625" style="18" customWidth="1"/>
    <col min="6942" max="6942" width="11" style="18" customWidth="1"/>
    <col min="6943" max="7171" width="8.85546875" style="18"/>
    <col min="7172" max="7172" width="10.42578125" style="18" customWidth="1"/>
    <col min="7173" max="7181" width="15.42578125" style="18" customWidth="1"/>
    <col min="7182" max="7182" width="9.28515625" style="18" bestFit="1" customWidth="1"/>
    <col min="7183" max="7184" width="9.140625" style="18" customWidth="1"/>
    <col min="7185" max="7185" width="14.42578125" style="18" customWidth="1"/>
    <col min="7186" max="7197" width="9.140625" style="18" customWidth="1"/>
    <col min="7198" max="7198" width="11" style="18" customWidth="1"/>
    <col min="7199" max="7427" width="8.85546875" style="18"/>
    <col min="7428" max="7428" width="10.42578125" style="18" customWidth="1"/>
    <col min="7429" max="7437" width="15.42578125" style="18" customWidth="1"/>
    <col min="7438" max="7438" width="9.28515625" style="18" bestFit="1" customWidth="1"/>
    <col min="7439" max="7440" width="9.140625" style="18" customWidth="1"/>
    <col min="7441" max="7441" width="14.42578125" style="18" customWidth="1"/>
    <col min="7442" max="7453" width="9.140625" style="18" customWidth="1"/>
    <col min="7454" max="7454" width="11" style="18" customWidth="1"/>
    <col min="7455" max="7683" width="8.85546875" style="18"/>
    <col min="7684" max="7684" width="10.42578125" style="18" customWidth="1"/>
    <col min="7685" max="7693" width="15.42578125" style="18" customWidth="1"/>
    <col min="7694" max="7694" width="9.28515625" style="18" bestFit="1" customWidth="1"/>
    <col min="7695" max="7696" width="9.140625" style="18" customWidth="1"/>
    <col min="7697" max="7697" width="14.42578125" style="18" customWidth="1"/>
    <col min="7698" max="7709" width="9.140625" style="18" customWidth="1"/>
    <col min="7710" max="7710" width="11" style="18" customWidth="1"/>
    <col min="7711" max="7939" width="8.85546875" style="18"/>
    <col min="7940" max="7940" width="10.42578125" style="18" customWidth="1"/>
    <col min="7941" max="7949" width="15.42578125" style="18" customWidth="1"/>
    <col min="7950" max="7950" width="9.28515625" style="18" bestFit="1" customWidth="1"/>
    <col min="7951" max="7952" width="9.140625" style="18" customWidth="1"/>
    <col min="7953" max="7953" width="14.42578125" style="18" customWidth="1"/>
    <col min="7954" max="7965" width="9.140625" style="18" customWidth="1"/>
    <col min="7966" max="7966" width="11" style="18" customWidth="1"/>
    <col min="7967" max="8195" width="8.85546875" style="18"/>
    <col min="8196" max="8196" width="10.42578125" style="18" customWidth="1"/>
    <col min="8197" max="8205" width="15.42578125" style="18" customWidth="1"/>
    <col min="8206" max="8206" width="9.28515625" style="18" bestFit="1" customWidth="1"/>
    <col min="8207" max="8208" width="9.140625" style="18" customWidth="1"/>
    <col min="8209" max="8209" width="14.42578125" style="18" customWidth="1"/>
    <col min="8210" max="8221" width="9.140625" style="18" customWidth="1"/>
    <col min="8222" max="8222" width="11" style="18" customWidth="1"/>
    <col min="8223" max="8451" width="8.85546875" style="18"/>
    <col min="8452" max="8452" width="10.42578125" style="18" customWidth="1"/>
    <col min="8453" max="8461" width="15.42578125" style="18" customWidth="1"/>
    <col min="8462" max="8462" width="9.28515625" style="18" bestFit="1" customWidth="1"/>
    <col min="8463" max="8464" width="9.140625" style="18" customWidth="1"/>
    <col min="8465" max="8465" width="14.42578125" style="18" customWidth="1"/>
    <col min="8466" max="8477" width="9.140625" style="18" customWidth="1"/>
    <col min="8478" max="8478" width="11" style="18" customWidth="1"/>
    <col min="8479" max="8707" width="8.85546875" style="18"/>
    <col min="8708" max="8708" width="10.42578125" style="18" customWidth="1"/>
    <col min="8709" max="8717" width="15.42578125" style="18" customWidth="1"/>
    <col min="8718" max="8718" width="9.28515625" style="18" bestFit="1" customWidth="1"/>
    <col min="8719" max="8720" width="9.140625" style="18" customWidth="1"/>
    <col min="8721" max="8721" width="14.42578125" style="18" customWidth="1"/>
    <col min="8722" max="8733" width="9.140625" style="18" customWidth="1"/>
    <col min="8734" max="8734" width="11" style="18" customWidth="1"/>
    <col min="8735" max="8963" width="8.85546875" style="18"/>
    <col min="8964" max="8964" width="10.42578125" style="18" customWidth="1"/>
    <col min="8965" max="8973" width="15.42578125" style="18" customWidth="1"/>
    <col min="8974" max="8974" width="9.28515625" style="18" bestFit="1" customWidth="1"/>
    <col min="8975" max="8976" width="9.140625" style="18" customWidth="1"/>
    <col min="8977" max="8977" width="14.42578125" style="18" customWidth="1"/>
    <col min="8978" max="8989" width="9.140625" style="18" customWidth="1"/>
    <col min="8990" max="8990" width="11" style="18" customWidth="1"/>
    <col min="8991" max="9219" width="8.85546875" style="18"/>
    <col min="9220" max="9220" width="10.42578125" style="18" customWidth="1"/>
    <col min="9221" max="9229" width="15.42578125" style="18" customWidth="1"/>
    <col min="9230" max="9230" width="9.28515625" style="18" bestFit="1" customWidth="1"/>
    <col min="9231" max="9232" width="9.140625" style="18" customWidth="1"/>
    <col min="9233" max="9233" width="14.42578125" style="18" customWidth="1"/>
    <col min="9234" max="9245" width="9.140625" style="18" customWidth="1"/>
    <col min="9246" max="9246" width="11" style="18" customWidth="1"/>
    <col min="9247" max="9475" width="8.85546875" style="18"/>
    <col min="9476" max="9476" width="10.42578125" style="18" customWidth="1"/>
    <col min="9477" max="9485" width="15.42578125" style="18" customWidth="1"/>
    <col min="9486" max="9486" width="9.28515625" style="18" bestFit="1" customWidth="1"/>
    <col min="9487" max="9488" width="9.140625" style="18" customWidth="1"/>
    <col min="9489" max="9489" width="14.42578125" style="18" customWidth="1"/>
    <col min="9490" max="9501" width="9.140625" style="18" customWidth="1"/>
    <col min="9502" max="9502" width="11" style="18" customWidth="1"/>
    <col min="9503" max="9731" width="8.85546875" style="18"/>
    <col min="9732" max="9732" width="10.42578125" style="18" customWidth="1"/>
    <col min="9733" max="9741" width="15.42578125" style="18" customWidth="1"/>
    <col min="9742" max="9742" width="9.28515625" style="18" bestFit="1" customWidth="1"/>
    <col min="9743" max="9744" width="9.140625" style="18" customWidth="1"/>
    <col min="9745" max="9745" width="14.42578125" style="18" customWidth="1"/>
    <col min="9746" max="9757" width="9.140625" style="18" customWidth="1"/>
    <col min="9758" max="9758" width="11" style="18" customWidth="1"/>
    <col min="9759" max="9987" width="8.85546875" style="18"/>
    <col min="9988" max="9988" width="10.42578125" style="18" customWidth="1"/>
    <col min="9989" max="9997" width="15.42578125" style="18" customWidth="1"/>
    <col min="9998" max="9998" width="9.28515625" style="18" bestFit="1" customWidth="1"/>
    <col min="9999" max="10000" width="9.140625" style="18" customWidth="1"/>
    <col min="10001" max="10001" width="14.42578125" style="18" customWidth="1"/>
    <col min="10002" max="10013" width="9.140625" style="18" customWidth="1"/>
    <col min="10014" max="10014" width="11" style="18" customWidth="1"/>
    <col min="10015" max="10243" width="8.85546875" style="18"/>
    <col min="10244" max="10244" width="10.42578125" style="18" customWidth="1"/>
    <col min="10245" max="10253" width="15.42578125" style="18" customWidth="1"/>
    <col min="10254" max="10254" width="9.28515625" style="18" bestFit="1" customWidth="1"/>
    <col min="10255" max="10256" width="9.140625" style="18" customWidth="1"/>
    <col min="10257" max="10257" width="14.42578125" style="18" customWidth="1"/>
    <col min="10258" max="10269" width="9.140625" style="18" customWidth="1"/>
    <col min="10270" max="10270" width="11" style="18" customWidth="1"/>
    <col min="10271" max="10499" width="8.85546875" style="18"/>
    <col min="10500" max="10500" width="10.42578125" style="18" customWidth="1"/>
    <col min="10501" max="10509" width="15.42578125" style="18" customWidth="1"/>
    <col min="10510" max="10510" width="9.28515625" style="18" bestFit="1" customWidth="1"/>
    <col min="10511" max="10512" width="9.140625" style="18" customWidth="1"/>
    <col min="10513" max="10513" width="14.42578125" style="18" customWidth="1"/>
    <col min="10514" max="10525" width="9.140625" style="18" customWidth="1"/>
    <col min="10526" max="10526" width="11" style="18" customWidth="1"/>
    <col min="10527" max="10755" width="8.85546875" style="18"/>
    <col min="10756" max="10756" width="10.42578125" style="18" customWidth="1"/>
    <col min="10757" max="10765" width="15.42578125" style="18" customWidth="1"/>
    <col min="10766" max="10766" width="9.28515625" style="18" bestFit="1" customWidth="1"/>
    <col min="10767" max="10768" width="9.140625" style="18" customWidth="1"/>
    <col min="10769" max="10769" width="14.42578125" style="18" customWidth="1"/>
    <col min="10770" max="10781" width="9.140625" style="18" customWidth="1"/>
    <col min="10782" max="10782" width="11" style="18" customWidth="1"/>
    <col min="10783" max="11011" width="8.85546875" style="18"/>
    <col min="11012" max="11012" width="10.42578125" style="18" customWidth="1"/>
    <col min="11013" max="11021" width="15.42578125" style="18" customWidth="1"/>
    <col min="11022" max="11022" width="9.28515625" style="18" bestFit="1" customWidth="1"/>
    <col min="11023" max="11024" width="9.140625" style="18" customWidth="1"/>
    <col min="11025" max="11025" width="14.42578125" style="18" customWidth="1"/>
    <col min="11026" max="11037" width="9.140625" style="18" customWidth="1"/>
    <col min="11038" max="11038" width="11" style="18" customWidth="1"/>
    <col min="11039" max="11267" width="8.85546875" style="18"/>
    <col min="11268" max="11268" width="10.42578125" style="18" customWidth="1"/>
    <col min="11269" max="11277" width="15.42578125" style="18" customWidth="1"/>
    <col min="11278" max="11278" width="9.28515625" style="18" bestFit="1" customWidth="1"/>
    <col min="11279" max="11280" width="9.140625" style="18" customWidth="1"/>
    <col min="11281" max="11281" width="14.42578125" style="18" customWidth="1"/>
    <col min="11282" max="11293" width="9.140625" style="18" customWidth="1"/>
    <col min="11294" max="11294" width="11" style="18" customWidth="1"/>
    <col min="11295" max="11523" width="8.85546875" style="18"/>
    <col min="11524" max="11524" width="10.42578125" style="18" customWidth="1"/>
    <col min="11525" max="11533" width="15.42578125" style="18" customWidth="1"/>
    <col min="11534" max="11534" width="9.28515625" style="18" bestFit="1" customWidth="1"/>
    <col min="11535" max="11536" width="9.140625" style="18" customWidth="1"/>
    <col min="11537" max="11537" width="14.42578125" style="18" customWidth="1"/>
    <col min="11538" max="11549" width="9.140625" style="18" customWidth="1"/>
    <col min="11550" max="11550" width="11" style="18" customWidth="1"/>
    <col min="11551" max="11779" width="8.85546875" style="18"/>
    <col min="11780" max="11780" width="10.42578125" style="18" customWidth="1"/>
    <col min="11781" max="11789" width="15.42578125" style="18" customWidth="1"/>
    <col min="11790" max="11790" width="9.28515625" style="18" bestFit="1" customWidth="1"/>
    <col min="11791" max="11792" width="9.140625" style="18" customWidth="1"/>
    <col min="11793" max="11793" width="14.42578125" style="18" customWidth="1"/>
    <col min="11794" max="11805" width="9.140625" style="18" customWidth="1"/>
    <col min="11806" max="11806" width="11" style="18" customWidth="1"/>
    <col min="11807" max="12035" width="8.85546875" style="18"/>
    <col min="12036" max="12036" width="10.42578125" style="18" customWidth="1"/>
    <col min="12037" max="12045" width="15.42578125" style="18" customWidth="1"/>
    <col min="12046" max="12046" width="9.28515625" style="18" bestFit="1" customWidth="1"/>
    <col min="12047" max="12048" width="9.140625" style="18" customWidth="1"/>
    <col min="12049" max="12049" width="14.42578125" style="18" customWidth="1"/>
    <col min="12050" max="12061" width="9.140625" style="18" customWidth="1"/>
    <col min="12062" max="12062" width="11" style="18" customWidth="1"/>
    <col min="12063" max="12291" width="8.85546875" style="18"/>
    <col min="12292" max="12292" width="10.42578125" style="18" customWidth="1"/>
    <col min="12293" max="12301" width="15.42578125" style="18" customWidth="1"/>
    <col min="12302" max="12302" width="9.28515625" style="18" bestFit="1" customWidth="1"/>
    <col min="12303" max="12304" width="9.140625" style="18" customWidth="1"/>
    <col min="12305" max="12305" width="14.42578125" style="18" customWidth="1"/>
    <col min="12306" max="12317" width="9.140625" style="18" customWidth="1"/>
    <col min="12318" max="12318" width="11" style="18" customWidth="1"/>
    <col min="12319" max="12547" width="8.85546875" style="18"/>
    <col min="12548" max="12548" width="10.42578125" style="18" customWidth="1"/>
    <col min="12549" max="12557" width="15.42578125" style="18" customWidth="1"/>
    <col min="12558" max="12558" width="9.28515625" style="18" bestFit="1" customWidth="1"/>
    <col min="12559" max="12560" width="9.140625" style="18" customWidth="1"/>
    <col min="12561" max="12561" width="14.42578125" style="18" customWidth="1"/>
    <col min="12562" max="12573" width="9.140625" style="18" customWidth="1"/>
    <col min="12574" max="12574" width="11" style="18" customWidth="1"/>
    <col min="12575" max="12803" width="8.85546875" style="18"/>
    <col min="12804" max="12804" width="10.42578125" style="18" customWidth="1"/>
    <col min="12805" max="12813" width="15.42578125" style="18" customWidth="1"/>
    <col min="12814" max="12814" width="9.28515625" style="18" bestFit="1" customWidth="1"/>
    <col min="12815" max="12816" width="9.140625" style="18" customWidth="1"/>
    <col min="12817" max="12817" width="14.42578125" style="18" customWidth="1"/>
    <col min="12818" max="12829" width="9.140625" style="18" customWidth="1"/>
    <col min="12830" max="12830" width="11" style="18" customWidth="1"/>
    <col min="12831" max="13059" width="8.85546875" style="18"/>
    <col min="13060" max="13060" width="10.42578125" style="18" customWidth="1"/>
    <col min="13061" max="13069" width="15.42578125" style="18" customWidth="1"/>
    <col min="13070" max="13070" width="9.28515625" style="18" bestFit="1" customWidth="1"/>
    <col min="13071" max="13072" width="9.140625" style="18" customWidth="1"/>
    <col min="13073" max="13073" width="14.42578125" style="18" customWidth="1"/>
    <col min="13074" max="13085" width="9.140625" style="18" customWidth="1"/>
    <col min="13086" max="13086" width="11" style="18" customWidth="1"/>
    <col min="13087" max="13315" width="8.85546875" style="18"/>
    <col min="13316" max="13316" width="10.42578125" style="18" customWidth="1"/>
    <col min="13317" max="13325" width="15.42578125" style="18" customWidth="1"/>
    <col min="13326" max="13326" width="9.28515625" style="18" bestFit="1" customWidth="1"/>
    <col min="13327" max="13328" width="9.140625" style="18" customWidth="1"/>
    <col min="13329" max="13329" width="14.42578125" style="18" customWidth="1"/>
    <col min="13330" max="13341" width="9.140625" style="18" customWidth="1"/>
    <col min="13342" max="13342" width="11" style="18" customWidth="1"/>
    <col min="13343" max="13571" width="8.85546875" style="18"/>
    <col min="13572" max="13572" width="10.42578125" style="18" customWidth="1"/>
    <col min="13573" max="13581" width="15.42578125" style="18" customWidth="1"/>
    <col min="13582" max="13582" width="9.28515625" style="18" bestFit="1" customWidth="1"/>
    <col min="13583" max="13584" width="9.140625" style="18" customWidth="1"/>
    <col min="13585" max="13585" width="14.42578125" style="18" customWidth="1"/>
    <col min="13586" max="13597" width="9.140625" style="18" customWidth="1"/>
    <col min="13598" max="13598" width="11" style="18" customWidth="1"/>
    <col min="13599" max="13827" width="8.85546875" style="18"/>
    <col min="13828" max="13828" width="10.42578125" style="18" customWidth="1"/>
    <col min="13829" max="13837" width="15.42578125" style="18" customWidth="1"/>
    <col min="13838" max="13838" width="9.28515625" style="18" bestFit="1" customWidth="1"/>
    <col min="13839" max="13840" width="9.140625" style="18" customWidth="1"/>
    <col min="13841" max="13841" width="14.42578125" style="18" customWidth="1"/>
    <col min="13842" max="13853" width="9.140625" style="18" customWidth="1"/>
    <col min="13854" max="13854" width="11" style="18" customWidth="1"/>
    <col min="13855" max="14083" width="8.85546875" style="18"/>
    <col min="14084" max="14084" width="10.42578125" style="18" customWidth="1"/>
    <col min="14085" max="14093" width="15.42578125" style="18" customWidth="1"/>
    <col min="14094" max="14094" width="9.28515625" style="18" bestFit="1" customWidth="1"/>
    <col min="14095" max="14096" width="9.140625" style="18" customWidth="1"/>
    <col min="14097" max="14097" width="14.42578125" style="18" customWidth="1"/>
    <col min="14098" max="14109" width="9.140625" style="18" customWidth="1"/>
    <col min="14110" max="14110" width="11" style="18" customWidth="1"/>
    <col min="14111" max="14339" width="8.85546875" style="18"/>
    <col min="14340" max="14340" width="10.42578125" style="18" customWidth="1"/>
    <col min="14341" max="14349" width="15.42578125" style="18" customWidth="1"/>
    <col min="14350" max="14350" width="9.28515625" style="18" bestFit="1" customWidth="1"/>
    <col min="14351" max="14352" width="9.140625" style="18" customWidth="1"/>
    <col min="14353" max="14353" width="14.42578125" style="18" customWidth="1"/>
    <col min="14354" max="14365" width="9.140625" style="18" customWidth="1"/>
    <col min="14366" max="14366" width="11" style="18" customWidth="1"/>
    <col min="14367" max="14595" width="8.85546875" style="18"/>
    <col min="14596" max="14596" width="10.42578125" style="18" customWidth="1"/>
    <col min="14597" max="14605" width="15.42578125" style="18" customWidth="1"/>
    <col min="14606" max="14606" width="9.28515625" style="18" bestFit="1" customWidth="1"/>
    <col min="14607" max="14608" width="9.140625" style="18" customWidth="1"/>
    <col min="14609" max="14609" width="14.42578125" style="18" customWidth="1"/>
    <col min="14610" max="14621" width="9.140625" style="18" customWidth="1"/>
    <col min="14622" max="14622" width="11" style="18" customWidth="1"/>
    <col min="14623" max="14851" width="8.85546875" style="18"/>
    <col min="14852" max="14852" width="10.42578125" style="18" customWidth="1"/>
    <col min="14853" max="14861" width="15.42578125" style="18" customWidth="1"/>
    <col min="14862" max="14862" width="9.28515625" style="18" bestFit="1" customWidth="1"/>
    <col min="14863" max="14864" width="9.140625" style="18" customWidth="1"/>
    <col min="14865" max="14865" width="14.42578125" style="18" customWidth="1"/>
    <col min="14866" max="14877" width="9.140625" style="18" customWidth="1"/>
    <col min="14878" max="14878" width="11" style="18" customWidth="1"/>
    <col min="14879" max="15107" width="8.85546875" style="18"/>
    <col min="15108" max="15108" width="10.42578125" style="18" customWidth="1"/>
    <col min="15109" max="15117" width="15.42578125" style="18" customWidth="1"/>
    <col min="15118" max="15118" width="9.28515625" style="18" bestFit="1" customWidth="1"/>
    <col min="15119" max="15120" width="9.140625" style="18" customWidth="1"/>
    <col min="15121" max="15121" width="14.42578125" style="18" customWidth="1"/>
    <col min="15122" max="15133" width="9.140625" style="18" customWidth="1"/>
    <col min="15134" max="15134" width="11" style="18" customWidth="1"/>
    <col min="15135" max="15363" width="8.85546875" style="18"/>
    <col min="15364" max="15364" width="10.42578125" style="18" customWidth="1"/>
    <col min="15365" max="15373" width="15.42578125" style="18" customWidth="1"/>
    <col min="15374" max="15374" width="9.28515625" style="18" bestFit="1" customWidth="1"/>
    <col min="15375" max="15376" width="9.140625" style="18" customWidth="1"/>
    <col min="15377" max="15377" width="14.42578125" style="18" customWidth="1"/>
    <col min="15378" max="15389" width="9.140625" style="18" customWidth="1"/>
    <col min="15390" max="15390" width="11" style="18" customWidth="1"/>
    <col min="15391" max="15619" width="8.85546875" style="18"/>
    <col min="15620" max="15620" width="10.42578125" style="18" customWidth="1"/>
    <col min="15621" max="15629" width="15.42578125" style="18" customWidth="1"/>
    <col min="15630" max="15630" width="9.28515625" style="18" bestFit="1" customWidth="1"/>
    <col min="15631" max="15632" width="9.140625" style="18" customWidth="1"/>
    <col min="15633" max="15633" width="14.42578125" style="18" customWidth="1"/>
    <col min="15634" max="15645" width="9.140625" style="18" customWidth="1"/>
    <col min="15646" max="15646" width="11" style="18" customWidth="1"/>
    <col min="15647" max="15875" width="8.85546875" style="18"/>
    <col min="15876" max="15876" width="10.42578125" style="18" customWidth="1"/>
    <col min="15877" max="15885" width="15.42578125" style="18" customWidth="1"/>
    <col min="15886" max="15886" width="9.28515625" style="18" bestFit="1" customWidth="1"/>
    <col min="15887" max="15888" width="9.140625" style="18" customWidth="1"/>
    <col min="15889" max="15889" width="14.42578125" style="18" customWidth="1"/>
    <col min="15890" max="15901" width="9.140625" style="18" customWidth="1"/>
    <col min="15902" max="15902" width="11" style="18" customWidth="1"/>
    <col min="15903" max="16131" width="8.85546875" style="18"/>
    <col min="16132" max="16132" width="10.42578125" style="18" customWidth="1"/>
    <col min="16133" max="16141" width="15.42578125" style="18" customWidth="1"/>
    <col min="16142" max="16142" width="9.28515625" style="18" bestFit="1" customWidth="1"/>
    <col min="16143" max="16144" width="9.140625" style="18" customWidth="1"/>
    <col min="16145" max="16145" width="14.42578125" style="18" customWidth="1"/>
    <col min="16146" max="16157" width="9.140625" style="18" customWidth="1"/>
    <col min="16158" max="16158" width="11" style="18" customWidth="1"/>
    <col min="16159" max="16384" width="8.85546875" style="18"/>
  </cols>
  <sheetData>
    <row r="1" spans="1:28" ht="18">
      <c r="A1" s="104" t="s">
        <v>61</v>
      </c>
      <c r="B1" s="41"/>
      <c r="C1" s="42"/>
      <c r="D1" s="42"/>
      <c r="E1" s="42"/>
      <c r="F1" s="43"/>
      <c r="G1" s="42"/>
      <c r="H1" s="42"/>
      <c r="I1" s="42"/>
      <c r="J1" s="42"/>
      <c r="K1" s="43"/>
      <c r="L1" s="42"/>
      <c r="M1" s="42"/>
      <c r="N1" s="42"/>
      <c r="O1" s="42"/>
      <c r="P1" s="42"/>
      <c r="Q1" s="43"/>
    </row>
    <row r="2" spans="1:28" s="14" customFormat="1" ht="30" customHeight="1">
      <c r="A2" s="182" t="s">
        <v>44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</row>
    <row r="3" spans="1:28" s="15" customFormat="1" ht="21.95" customHeight="1">
      <c r="A3" s="99"/>
      <c r="B3" s="180" t="s">
        <v>36</v>
      </c>
      <c r="C3" s="180"/>
      <c r="D3" s="180"/>
      <c r="E3" s="180"/>
      <c r="F3" s="180"/>
      <c r="G3" s="180" t="s">
        <v>65</v>
      </c>
      <c r="H3" s="180"/>
      <c r="I3" s="180"/>
      <c r="J3" s="180"/>
      <c r="K3" s="181"/>
      <c r="L3" s="180" t="s">
        <v>37</v>
      </c>
      <c r="M3" s="180"/>
      <c r="N3" s="180"/>
      <c r="O3" s="180"/>
      <c r="P3" s="180"/>
      <c r="Q3" s="180"/>
    </row>
    <row r="4" spans="1:28" s="40" customFormat="1" ht="38.25">
      <c r="A4" s="99" t="s">
        <v>0</v>
      </c>
      <c r="B4" s="100" t="s">
        <v>38</v>
      </c>
      <c r="C4" s="100" t="s">
        <v>39</v>
      </c>
      <c r="D4" s="101" t="s">
        <v>2</v>
      </c>
      <c r="E4" s="100" t="s">
        <v>31</v>
      </c>
      <c r="F4" s="101" t="s">
        <v>3</v>
      </c>
      <c r="G4" s="100" t="s">
        <v>38</v>
      </c>
      <c r="H4" s="100" t="s">
        <v>39</v>
      </c>
      <c r="I4" s="101" t="s">
        <v>2</v>
      </c>
      <c r="J4" s="100" t="s">
        <v>31</v>
      </c>
      <c r="K4" s="154" t="s">
        <v>3</v>
      </c>
      <c r="L4" s="100" t="s">
        <v>38</v>
      </c>
      <c r="M4" s="100" t="s">
        <v>39</v>
      </c>
      <c r="N4" s="100" t="s">
        <v>126</v>
      </c>
      <c r="O4" s="100" t="s">
        <v>2</v>
      </c>
      <c r="P4" s="100" t="s">
        <v>31</v>
      </c>
      <c r="Q4" s="100" t="s">
        <v>3</v>
      </c>
    </row>
    <row r="5" spans="1:28" ht="21.95" customHeight="1">
      <c r="A5" s="105">
        <v>1980</v>
      </c>
      <c r="B5" s="107">
        <v>220</v>
      </c>
      <c r="C5" s="107">
        <v>6918</v>
      </c>
      <c r="D5" s="107"/>
      <c r="E5" s="107"/>
      <c r="F5" s="106">
        <v>7138</v>
      </c>
      <c r="G5" s="107">
        <v>380.8</v>
      </c>
      <c r="H5" s="107">
        <v>7.9</v>
      </c>
      <c r="I5" s="107">
        <v>8.6</v>
      </c>
      <c r="J5" s="107"/>
      <c r="K5" s="106">
        <v>397.3</v>
      </c>
      <c r="L5" s="155">
        <v>2.766</v>
      </c>
      <c r="M5" s="115">
        <v>0</v>
      </c>
      <c r="N5" s="115"/>
      <c r="O5" s="115">
        <v>1.698</v>
      </c>
      <c r="P5" s="115"/>
      <c r="Q5" s="156">
        <v>4.4640000000000004</v>
      </c>
    </row>
    <row r="6" spans="1:28" s="19" customFormat="1" ht="21.95" customHeight="1">
      <c r="A6" s="105">
        <v>1981</v>
      </c>
      <c r="B6" s="107">
        <v>118</v>
      </c>
      <c r="C6" s="107">
        <v>10081</v>
      </c>
      <c r="D6" s="107"/>
      <c r="E6" s="107"/>
      <c r="F6" s="106">
        <v>10199</v>
      </c>
      <c r="G6" s="107">
        <v>298.7</v>
      </c>
      <c r="H6" s="107">
        <v>6.1</v>
      </c>
      <c r="I6" s="107">
        <v>8.6</v>
      </c>
      <c r="J6" s="107"/>
      <c r="K6" s="106">
        <v>310.89999999999998</v>
      </c>
      <c r="L6" s="157">
        <v>3.1</v>
      </c>
      <c r="M6" s="110">
        <v>0</v>
      </c>
      <c r="N6" s="110"/>
      <c r="O6" s="110">
        <v>1.9</v>
      </c>
      <c r="P6" s="110"/>
      <c r="Q6" s="158">
        <v>5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21.95" customHeight="1">
      <c r="A7" s="105">
        <v>1982</v>
      </c>
      <c r="B7" s="107">
        <v>184</v>
      </c>
      <c r="C7" s="107">
        <v>9830</v>
      </c>
      <c r="D7" s="107"/>
      <c r="E7" s="107"/>
      <c r="F7" s="106">
        <v>10014</v>
      </c>
      <c r="G7" s="107">
        <v>207</v>
      </c>
      <c r="H7" s="107">
        <v>8</v>
      </c>
      <c r="I7" s="107">
        <v>8.6</v>
      </c>
      <c r="J7" s="107"/>
      <c r="K7" s="106">
        <v>223.3</v>
      </c>
      <c r="L7" s="157">
        <v>3</v>
      </c>
      <c r="M7" s="110">
        <v>1</v>
      </c>
      <c r="N7" s="110"/>
      <c r="O7" s="110">
        <v>1</v>
      </c>
      <c r="P7" s="110"/>
      <c r="Q7" s="158">
        <v>5</v>
      </c>
    </row>
    <row r="8" spans="1:28" ht="21.95" customHeight="1">
      <c r="A8" s="105">
        <v>1983</v>
      </c>
      <c r="B8" s="107">
        <v>292</v>
      </c>
      <c r="C8" s="107">
        <v>11633</v>
      </c>
      <c r="D8" s="107"/>
      <c r="E8" s="107"/>
      <c r="F8" s="106">
        <v>11925</v>
      </c>
      <c r="G8" s="107">
        <v>384.8</v>
      </c>
      <c r="H8" s="107">
        <v>13.1</v>
      </c>
      <c r="I8" s="107">
        <v>8.6</v>
      </c>
      <c r="J8" s="107"/>
      <c r="K8" s="106">
        <v>410.9</v>
      </c>
      <c r="L8" s="157">
        <v>3.5</v>
      </c>
      <c r="M8" s="110">
        <v>0</v>
      </c>
      <c r="N8" s="110"/>
      <c r="O8" s="110">
        <v>2.2000000000000002</v>
      </c>
      <c r="P8" s="110"/>
      <c r="Q8" s="158">
        <v>5.7</v>
      </c>
    </row>
    <row r="9" spans="1:28" ht="21.95" customHeight="1">
      <c r="A9" s="105">
        <v>1984</v>
      </c>
      <c r="B9" s="107">
        <v>194</v>
      </c>
      <c r="C9" s="107">
        <v>17250</v>
      </c>
      <c r="D9" s="107"/>
      <c r="E9" s="107"/>
      <c r="F9" s="106">
        <v>17444</v>
      </c>
      <c r="G9" s="107">
        <v>240.9</v>
      </c>
      <c r="H9" s="107">
        <v>15.6</v>
      </c>
      <c r="I9" s="107">
        <v>8.6</v>
      </c>
      <c r="J9" s="107"/>
      <c r="K9" s="106">
        <v>269.3</v>
      </c>
      <c r="L9" s="157">
        <v>2.9</v>
      </c>
      <c r="M9" s="110">
        <v>0.2</v>
      </c>
      <c r="N9" s="110"/>
      <c r="O9" s="110">
        <v>2.4</v>
      </c>
      <c r="P9" s="110"/>
      <c r="Q9" s="158">
        <v>5.5</v>
      </c>
    </row>
    <row r="10" spans="1:28" ht="21.95" customHeight="1">
      <c r="A10" s="105">
        <v>1985</v>
      </c>
      <c r="B10" s="107">
        <v>340</v>
      </c>
      <c r="C10" s="107">
        <v>23231</v>
      </c>
      <c r="D10" s="107"/>
      <c r="E10" s="107"/>
      <c r="F10" s="106">
        <v>23571</v>
      </c>
      <c r="G10" s="107">
        <v>295.3</v>
      </c>
      <c r="H10" s="107">
        <v>21.3</v>
      </c>
      <c r="I10" s="107">
        <v>8.6</v>
      </c>
      <c r="J10" s="107"/>
      <c r="K10" s="106">
        <v>330.5</v>
      </c>
      <c r="L10" s="157">
        <v>3.5</v>
      </c>
      <c r="M10" s="110">
        <v>0.4</v>
      </c>
      <c r="N10" s="110"/>
      <c r="O10" s="110">
        <v>2.7</v>
      </c>
      <c r="P10" s="110"/>
      <c r="Q10" s="158">
        <v>6.6</v>
      </c>
    </row>
    <row r="11" spans="1:28" ht="21.95" customHeight="1">
      <c r="A11" s="105">
        <v>1986</v>
      </c>
      <c r="B11" s="107">
        <v>270</v>
      </c>
      <c r="C11" s="107">
        <v>27448</v>
      </c>
      <c r="D11" s="107"/>
      <c r="E11" s="107"/>
      <c r="F11" s="106">
        <v>27718</v>
      </c>
      <c r="G11" s="107">
        <v>477.6</v>
      </c>
      <c r="H11" s="107">
        <v>20.3</v>
      </c>
      <c r="I11" s="107">
        <v>8.6</v>
      </c>
      <c r="J11" s="107"/>
      <c r="K11" s="106">
        <v>519.9</v>
      </c>
      <c r="L11" s="157">
        <v>2.7</v>
      </c>
      <c r="M11" s="110">
        <v>0.4</v>
      </c>
      <c r="N11" s="110"/>
      <c r="O11" s="110">
        <v>3.7</v>
      </c>
      <c r="P11" s="110"/>
      <c r="Q11" s="158">
        <v>6.8000000000000007</v>
      </c>
    </row>
    <row r="12" spans="1:28" ht="21.95" customHeight="1">
      <c r="A12" s="105">
        <v>1987</v>
      </c>
      <c r="B12" s="107">
        <v>294</v>
      </c>
      <c r="C12" s="107">
        <v>42</v>
      </c>
      <c r="D12" s="107">
        <v>20189</v>
      </c>
      <c r="E12" s="107"/>
      <c r="F12" s="106">
        <v>20525</v>
      </c>
      <c r="G12" s="107">
        <v>340</v>
      </c>
      <c r="H12" s="107">
        <v>42.4</v>
      </c>
      <c r="I12" s="107">
        <v>8.6</v>
      </c>
      <c r="J12" s="107"/>
      <c r="K12" s="106">
        <v>409.6</v>
      </c>
      <c r="L12" s="157">
        <v>4.2</v>
      </c>
      <c r="M12" s="110">
        <v>0</v>
      </c>
      <c r="N12" s="110"/>
      <c r="O12" s="110">
        <v>4</v>
      </c>
      <c r="P12" s="110"/>
      <c r="Q12" s="158">
        <v>8.1999999999999993</v>
      </c>
    </row>
    <row r="13" spans="1:28" ht="21.95" customHeight="1">
      <c r="A13" s="105">
        <v>1988</v>
      </c>
      <c r="B13" s="107">
        <v>100</v>
      </c>
      <c r="C13" s="107"/>
      <c r="D13" s="107">
        <v>21460</v>
      </c>
      <c r="E13" s="107"/>
      <c r="F13" s="106">
        <v>21560</v>
      </c>
      <c r="G13" s="107">
        <v>215.8</v>
      </c>
      <c r="H13" s="107">
        <v>9.6999999999999993</v>
      </c>
      <c r="I13" s="107">
        <v>624.79999999999995</v>
      </c>
      <c r="J13" s="107"/>
      <c r="K13" s="106">
        <v>850.3</v>
      </c>
      <c r="L13" s="157">
        <v>4.5</v>
      </c>
      <c r="M13" s="110">
        <v>0.4</v>
      </c>
      <c r="N13" s="110"/>
      <c r="O13" s="110">
        <v>5.0999999999999996</v>
      </c>
      <c r="P13" s="110"/>
      <c r="Q13" s="158">
        <v>10</v>
      </c>
    </row>
    <row r="14" spans="1:28" ht="21.95" customHeight="1">
      <c r="A14" s="105">
        <v>1989</v>
      </c>
      <c r="B14" s="107">
        <v>171</v>
      </c>
      <c r="C14" s="107"/>
      <c r="D14" s="107">
        <v>33273</v>
      </c>
      <c r="E14" s="107"/>
      <c r="F14" s="106">
        <v>33444</v>
      </c>
      <c r="G14" s="107">
        <v>582.4</v>
      </c>
      <c r="H14" s="107">
        <v>0</v>
      </c>
      <c r="I14" s="107">
        <v>27.9</v>
      </c>
      <c r="J14" s="107"/>
      <c r="K14" s="106">
        <v>610.29999999999995</v>
      </c>
      <c r="L14" s="157">
        <v>4.2</v>
      </c>
      <c r="M14" s="110">
        <v>0.6</v>
      </c>
      <c r="N14" s="110"/>
      <c r="O14" s="110">
        <v>8</v>
      </c>
      <c r="P14" s="110"/>
      <c r="Q14" s="158">
        <v>12.8</v>
      </c>
    </row>
    <row r="15" spans="1:28" ht="21.95" customHeight="1">
      <c r="A15" s="105">
        <v>1990</v>
      </c>
      <c r="B15" s="107">
        <v>118</v>
      </c>
      <c r="C15" s="107">
        <v>49</v>
      </c>
      <c r="D15" s="107">
        <v>39103</v>
      </c>
      <c r="E15" s="107"/>
      <c r="F15" s="106">
        <v>39270</v>
      </c>
      <c r="G15" s="107">
        <v>124.3</v>
      </c>
      <c r="H15" s="107">
        <v>34.200000000000003</v>
      </c>
      <c r="I15" s="107">
        <v>66.900000000000006</v>
      </c>
      <c r="J15" s="107"/>
      <c r="K15" s="106">
        <v>225.4</v>
      </c>
      <c r="L15" s="157">
        <v>3.4</v>
      </c>
      <c r="M15" s="110">
        <v>0.8</v>
      </c>
      <c r="N15" s="110"/>
      <c r="O15" s="110">
        <v>12.1</v>
      </c>
      <c r="P15" s="110"/>
      <c r="Q15" s="158">
        <v>16.3</v>
      </c>
    </row>
    <row r="16" spans="1:28" ht="21.95" customHeight="1">
      <c r="A16" s="105">
        <v>1991</v>
      </c>
      <c r="B16" s="107">
        <v>45</v>
      </c>
      <c r="C16" s="107">
        <v>9</v>
      </c>
      <c r="D16" s="107">
        <v>41716</v>
      </c>
      <c r="E16" s="107"/>
      <c r="F16" s="106">
        <v>41770</v>
      </c>
      <c r="G16" s="107">
        <v>92.7</v>
      </c>
      <c r="H16" s="107">
        <v>6</v>
      </c>
      <c r="I16" s="107">
        <v>143.4</v>
      </c>
      <c r="J16" s="107"/>
      <c r="K16" s="106">
        <v>242.10000000000002</v>
      </c>
      <c r="L16" s="157">
        <v>3.3</v>
      </c>
      <c r="M16" s="110">
        <v>1.4</v>
      </c>
      <c r="N16" s="110"/>
      <c r="O16" s="110">
        <v>18.399999999999999</v>
      </c>
      <c r="P16" s="110"/>
      <c r="Q16" s="158">
        <v>23.099999999999998</v>
      </c>
    </row>
    <row r="17" spans="1:17" ht="21.95" customHeight="1">
      <c r="A17" s="105">
        <v>1992</v>
      </c>
      <c r="B17" s="107">
        <v>71</v>
      </c>
      <c r="C17" s="107">
        <v>14</v>
      </c>
      <c r="D17" s="107">
        <v>48944</v>
      </c>
      <c r="E17" s="107"/>
      <c r="F17" s="106">
        <v>49029</v>
      </c>
      <c r="G17" s="107">
        <v>85</v>
      </c>
      <c r="H17" s="107">
        <v>6.7</v>
      </c>
      <c r="I17" s="107">
        <v>400</v>
      </c>
      <c r="J17" s="107"/>
      <c r="K17" s="106">
        <v>491.7</v>
      </c>
      <c r="L17" s="157">
        <v>3.2</v>
      </c>
      <c r="M17" s="110">
        <v>1.8</v>
      </c>
      <c r="N17" s="110"/>
      <c r="O17" s="110">
        <v>26.2</v>
      </c>
      <c r="P17" s="110"/>
      <c r="Q17" s="158">
        <v>31.2</v>
      </c>
    </row>
    <row r="18" spans="1:17" ht="21.95" customHeight="1">
      <c r="A18" s="105">
        <v>1993</v>
      </c>
      <c r="B18" s="107">
        <v>39</v>
      </c>
      <c r="C18" s="107">
        <v>28</v>
      </c>
      <c r="D18" s="107">
        <v>40331</v>
      </c>
      <c r="E18" s="107"/>
      <c r="F18" s="106">
        <v>40398</v>
      </c>
      <c r="G18" s="107">
        <v>84.7</v>
      </c>
      <c r="H18" s="107">
        <v>263.5</v>
      </c>
      <c r="I18" s="107">
        <v>456.2</v>
      </c>
      <c r="J18" s="107"/>
      <c r="K18" s="106">
        <v>804.4</v>
      </c>
      <c r="L18" s="157">
        <v>3.6</v>
      </c>
      <c r="M18" s="110">
        <v>2.1</v>
      </c>
      <c r="N18" s="110"/>
      <c r="O18" s="110">
        <v>41.8</v>
      </c>
      <c r="P18" s="110"/>
      <c r="Q18" s="158">
        <v>47.5</v>
      </c>
    </row>
    <row r="19" spans="1:17" ht="21.95" customHeight="1">
      <c r="A19" s="105">
        <v>1994</v>
      </c>
      <c r="B19" s="107">
        <v>16</v>
      </c>
      <c r="C19" s="107">
        <v>48</v>
      </c>
      <c r="D19" s="107">
        <v>42010</v>
      </c>
      <c r="E19" s="107"/>
      <c r="F19" s="106">
        <v>42074</v>
      </c>
      <c r="G19" s="107">
        <v>15.2</v>
      </c>
      <c r="H19" s="107">
        <v>177.1</v>
      </c>
      <c r="I19" s="107">
        <v>793.6</v>
      </c>
      <c r="J19" s="107"/>
      <c r="K19" s="106">
        <v>985.9</v>
      </c>
      <c r="L19" s="157">
        <v>3.2</v>
      </c>
      <c r="M19" s="110">
        <v>2.1</v>
      </c>
      <c r="N19" s="110"/>
      <c r="O19" s="110">
        <v>61</v>
      </c>
      <c r="P19" s="110"/>
      <c r="Q19" s="158">
        <v>66.3</v>
      </c>
    </row>
    <row r="20" spans="1:17" ht="21.95" customHeight="1">
      <c r="A20" s="105">
        <v>1995</v>
      </c>
      <c r="B20" s="107">
        <v>0</v>
      </c>
      <c r="C20" s="107">
        <v>15</v>
      </c>
      <c r="D20" s="107">
        <v>49549</v>
      </c>
      <c r="E20" s="107"/>
      <c r="F20" s="106">
        <v>49564</v>
      </c>
      <c r="G20" s="107">
        <v>0</v>
      </c>
      <c r="H20" s="107">
        <v>50.8</v>
      </c>
      <c r="I20" s="107">
        <v>1788</v>
      </c>
      <c r="J20" s="107"/>
      <c r="K20" s="106">
        <v>1838.8</v>
      </c>
      <c r="L20" s="157">
        <v>3.2</v>
      </c>
      <c r="M20" s="110">
        <v>2.1</v>
      </c>
      <c r="N20" s="110"/>
      <c r="O20" s="110">
        <v>175.1</v>
      </c>
      <c r="P20" s="110"/>
      <c r="Q20" s="158">
        <v>180.39999999999998</v>
      </c>
    </row>
    <row r="21" spans="1:17" ht="21.95" customHeight="1">
      <c r="A21" s="105">
        <v>1996</v>
      </c>
      <c r="B21" s="107">
        <v>11</v>
      </c>
      <c r="C21" s="107">
        <v>15</v>
      </c>
      <c r="D21" s="107">
        <v>49489</v>
      </c>
      <c r="E21" s="107"/>
      <c r="F21" s="106">
        <v>49515</v>
      </c>
      <c r="G21" s="107">
        <v>12</v>
      </c>
      <c r="H21" s="107">
        <v>50.8</v>
      </c>
      <c r="I21" s="107">
        <v>6916.8</v>
      </c>
      <c r="J21" s="107"/>
      <c r="K21" s="106">
        <v>6979.6</v>
      </c>
      <c r="L21" s="157">
        <v>3</v>
      </c>
      <c r="M21" s="110">
        <v>3</v>
      </c>
      <c r="N21" s="110"/>
      <c r="O21" s="110">
        <v>279.8</v>
      </c>
      <c r="P21" s="110"/>
      <c r="Q21" s="158">
        <v>285.8</v>
      </c>
    </row>
    <row r="22" spans="1:17" ht="21.95" customHeight="1">
      <c r="A22" s="105">
        <v>1997</v>
      </c>
      <c r="B22" s="107">
        <v>6</v>
      </c>
      <c r="C22" s="107">
        <v>5</v>
      </c>
      <c r="D22" s="107">
        <v>78078</v>
      </c>
      <c r="E22" s="107"/>
      <c r="F22" s="106">
        <v>78089</v>
      </c>
      <c r="G22" s="107">
        <v>72.599999999999994</v>
      </c>
      <c r="H22" s="107">
        <v>35.299999999999997</v>
      </c>
      <c r="I22" s="107">
        <v>10222.6</v>
      </c>
      <c r="J22" s="107"/>
      <c r="K22" s="106">
        <v>10330.5</v>
      </c>
      <c r="L22" s="157">
        <v>2.8</v>
      </c>
      <c r="M22" s="110">
        <v>2.8</v>
      </c>
      <c r="N22" s="110"/>
      <c r="O22" s="110">
        <v>276.3</v>
      </c>
      <c r="P22" s="110"/>
      <c r="Q22" s="158">
        <v>281.90000000000003</v>
      </c>
    </row>
    <row r="23" spans="1:17" ht="21.95" customHeight="1">
      <c r="A23" s="105">
        <v>1998</v>
      </c>
      <c r="B23" s="107">
        <v>1</v>
      </c>
      <c r="C23" s="107">
        <v>3</v>
      </c>
      <c r="D23" s="107">
        <v>84931</v>
      </c>
      <c r="E23" s="107"/>
      <c r="F23" s="106">
        <v>84935</v>
      </c>
      <c r="G23" s="107">
        <v>15.6</v>
      </c>
      <c r="H23" s="107">
        <v>0.2</v>
      </c>
      <c r="I23" s="107">
        <v>13555.3</v>
      </c>
      <c r="J23" s="107"/>
      <c r="K23" s="106">
        <v>13571.099999999999</v>
      </c>
      <c r="L23" s="157">
        <v>2.7</v>
      </c>
      <c r="M23" s="110">
        <v>3.1</v>
      </c>
      <c r="N23" s="110"/>
      <c r="O23" s="110">
        <v>256.8</v>
      </c>
      <c r="P23" s="110"/>
      <c r="Q23" s="158">
        <v>262.60000000000002</v>
      </c>
    </row>
    <row r="24" spans="1:17" ht="21.95" customHeight="1">
      <c r="A24" s="105">
        <v>1999</v>
      </c>
      <c r="B24" s="107">
        <v>4</v>
      </c>
      <c r="C24" s="107">
        <v>0</v>
      </c>
      <c r="D24" s="107">
        <v>123505</v>
      </c>
      <c r="E24" s="107"/>
      <c r="F24" s="106">
        <v>123509</v>
      </c>
      <c r="G24" s="107">
        <v>0.8</v>
      </c>
      <c r="H24" s="107">
        <v>0</v>
      </c>
      <c r="I24" s="107">
        <v>14071.2</v>
      </c>
      <c r="J24" s="107"/>
      <c r="K24" s="106">
        <v>14072</v>
      </c>
      <c r="L24" s="157">
        <v>2.4</v>
      </c>
      <c r="M24" s="110">
        <v>3.1</v>
      </c>
      <c r="N24" s="110"/>
      <c r="O24" s="110">
        <v>294.5</v>
      </c>
      <c r="P24" s="110"/>
      <c r="Q24" s="158">
        <v>300</v>
      </c>
    </row>
    <row r="25" spans="1:17" ht="21.95" customHeight="1">
      <c r="A25" s="105">
        <v>2000</v>
      </c>
      <c r="B25" s="112">
        <v>8</v>
      </c>
      <c r="C25" s="110">
        <v>0</v>
      </c>
      <c r="D25" s="110">
        <v>256515</v>
      </c>
      <c r="E25" s="110"/>
      <c r="F25" s="106">
        <v>256523</v>
      </c>
      <c r="G25" s="112">
        <v>8.1</v>
      </c>
      <c r="H25" s="110">
        <v>0</v>
      </c>
      <c r="I25" s="110">
        <v>28145</v>
      </c>
      <c r="J25" s="110"/>
      <c r="K25" s="106">
        <v>28153.1</v>
      </c>
      <c r="L25" s="157">
        <v>2.1</v>
      </c>
      <c r="M25" s="110">
        <v>4.0999999999999996</v>
      </c>
      <c r="N25" s="110"/>
      <c r="O25" s="110">
        <v>466.1</v>
      </c>
      <c r="P25" s="110"/>
      <c r="Q25" s="158">
        <v>472.30000000000007</v>
      </c>
    </row>
    <row r="26" spans="1:17" ht="21.95" customHeight="1">
      <c r="A26" s="105">
        <v>2001</v>
      </c>
      <c r="B26" s="110">
        <v>14</v>
      </c>
      <c r="C26" s="110">
        <v>0</v>
      </c>
      <c r="D26" s="110">
        <v>426149</v>
      </c>
      <c r="E26" s="110"/>
      <c r="F26" s="106">
        <v>426163</v>
      </c>
      <c r="G26" s="110">
        <v>35.6</v>
      </c>
      <c r="H26" s="110">
        <v>0</v>
      </c>
      <c r="I26" s="110">
        <v>57648.2</v>
      </c>
      <c r="J26" s="110"/>
      <c r="K26" s="106">
        <v>57683.799999999996</v>
      </c>
      <c r="L26" s="157">
        <v>8.3000000000000007</v>
      </c>
      <c r="M26" s="110">
        <v>5.8</v>
      </c>
      <c r="N26" s="110"/>
      <c r="O26" s="110">
        <v>648.4</v>
      </c>
      <c r="P26" s="110"/>
      <c r="Q26" s="158">
        <v>662.49999999999989</v>
      </c>
    </row>
    <row r="27" spans="1:17" ht="21.95" customHeight="1">
      <c r="A27" s="105">
        <v>2002</v>
      </c>
      <c r="B27" s="110">
        <v>3</v>
      </c>
      <c r="C27" s="110">
        <v>0</v>
      </c>
      <c r="D27" s="110">
        <v>451847</v>
      </c>
      <c r="E27" s="110"/>
      <c r="F27" s="106">
        <v>451850</v>
      </c>
      <c r="G27" s="110">
        <v>2.2999999999999998</v>
      </c>
      <c r="H27" s="107">
        <v>0.3</v>
      </c>
      <c r="I27" s="107">
        <v>59404.1</v>
      </c>
      <c r="J27" s="107"/>
      <c r="K27" s="106">
        <v>59406.7</v>
      </c>
      <c r="L27" s="157">
        <v>12.7</v>
      </c>
      <c r="M27" s="110">
        <v>3.5</v>
      </c>
      <c r="N27" s="110"/>
      <c r="O27" s="110">
        <v>748.7</v>
      </c>
      <c r="P27" s="110"/>
      <c r="Q27" s="158">
        <v>764.90000000000009</v>
      </c>
    </row>
    <row r="28" spans="1:17" ht="21.95" customHeight="1">
      <c r="A28" s="105">
        <v>2003</v>
      </c>
      <c r="B28" s="110">
        <v>1</v>
      </c>
      <c r="C28" s="110">
        <v>19</v>
      </c>
      <c r="D28" s="110">
        <v>621697</v>
      </c>
      <c r="E28" s="110"/>
      <c r="F28" s="106">
        <v>621717</v>
      </c>
      <c r="G28" s="110">
        <v>3</v>
      </c>
      <c r="H28" s="110">
        <v>6517.1</v>
      </c>
      <c r="I28" s="110">
        <v>113882.5</v>
      </c>
      <c r="J28" s="110"/>
      <c r="K28" s="106">
        <v>120402.6</v>
      </c>
      <c r="L28" s="157">
        <v>25.2</v>
      </c>
      <c r="M28" s="110">
        <v>8.4</v>
      </c>
      <c r="N28" s="110"/>
      <c r="O28" s="110">
        <v>1325.7</v>
      </c>
      <c r="P28" s="110"/>
      <c r="Q28" s="158">
        <v>1359.3000000000002</v>
      </c>
    </row>
    <row r="29" spans="1:17" ht="21.95" customHeight="1">
      <c r="A29" s="105">
        <v>2004</v>
      </c>
      <c r="B29" s="110">
        <v>3</v>
      </c>
      <c r="C29" s="110">
        <v>13</v>
      </c>
      <c r="D29" s="110">
        <v>973510</v>
      </c>
      <c r="E29" s="110"/>
      <c r="F29" s="106">
        <v>973526</v>
      </c>
      <c r="G29" s="110">
        <v>317.5</v>
      </c>
      <c r="H29" s="110">
        <v>1730</v>
      </c>
      <c r="I29" s="110">
        <v>223772.5</v>
      </c>
      <c r="J29" s="110"/>
      <c r="K29" s="106">
        <v>225820</v>
      </c>
      <c r="L29" s="157">
        <v>178.1</v>
      </c>
      <c r="M29" s="110">
        <v>7.9</v>
      </c>
      <c r="N29" s="110"/>
      <c r="O29" s="110">
        <v>1926.5</v>
      </c>
      <c r="P29" s="110"/>
      <c r="Q29" s="158">
        <v>2112.5</v>
      </c>
    </row>
    <row r="30" spans="1:17" ht="21.95" customHeight="1">
      <c r="A30" s="108">
        <v>2005</v>
      </c>
      <c r="B30" s="110">
        <v>4.4000000000000004</v>
      </c>
      <c r="C30" s="110">
        <v>19.2</v>
      </c>
      <c r="D30" s="110">
        <v>1021943</v>
      </c>
      <c r="E30" s="110"/>
      <c r="F30" s="109">
        <v>1021966.6</v>
      </c>
      <c r="G30" s="110">
        <v>7319.9</v>
      </c>
      <c r="H30" s="110">
        <v>932.8</v>
      </c>
      <c r="I30" s="110">
        <v>254683.1</v>
      </c>
      <c r="J30" s="110"/>
      <c r="K30" s="109">
        <v>262935.8</v>
      </c>
      <c r="L30" s="159">
        <v>365.47</v>
      </c>
      <c r="M30" s="44">
        <v>9.83</v>
      </c>
      <c r="N30" s="44"/>
      <c r="O30" s="44">
        <v>2523.5</v>
      </c>
      <c r="P30" s="44"/>
      <c r="Q30" s="158">
        <v>2898.8</v>
      </c>
    </row>
    <row r="31" spans="1:17" ht="21.95" customHeight="1">
      <c r="A31" s="105">
        <v>2006</v>
      </c>
      <c r="B31" s="110">
        <v>5</v>
      </c>
      <c r="C31" s="110">
        <v>1</v>
      </c>
      <c r="D31" s="110">
        <v>1367948</v>
      </c>
      <c r="E31" s="110"/>
      <c r="F31" s="109">
        <v>1367954</v>
      </c>
      <c r="G31" s="110">
        <v>1593</v>
      </c>
      <c r="H31" s="110">
        <v>72</v>
      </c>
      <c r="I31" s="110">
        <v>468588.4</v>
      </c>
      <c r="J31" s="110"/>
      <c r="K31" s="109">
        <v>470253.4</v>
      </c>
      <c r="L31" s="159">
        <v>902.99</v>
      </c>
      <c r="M31" s="44">
        <v>3.49</v>
      </c>
      <c r="N31" s="44"/>
      <c r="O31" s="44">
        <v>4227.1000000000004</v>
      </c>
      <c r="P31" s="44"/>
      <c r="Q31" s="158">
        <v>5133.6000000000004</v>
      </c>
    </row>
    <row r="32" spans="1:17" ht="21.95" customHeight="1">
      <c r="A32" s="105">
        <v>2007</v>
      </c>
      <c r="B32" s="110">
        <v>0</v>
      </c>
      <c r="C32" s="110">
        <v>37</v>
      </c>
      <c r="D32" s="110">
        <v>2614983</v>
      </c>
      <c r="E32" s="110"/>
      <c r="F32" s="109">
        <v>2615020</v>
      </c>
      <c r="G32" s="110">
        <v>0</v>
      </c>
      <c r="H32" s="110">
        <v>1136.5</v>
      </c>
      <c r="I32" s="110">
        <v>1074883.8999999999</v>
      </c>
      <c r="J32" s="110"/>
      <c r="K32" s="109">
        <v>1076020.3999999999</v>
      </c>
      <c r="L32" s="159">
        <v>2976.58</v>
      </c>
      <c r="M32" s="44">
        <v>16.98</v>
      </c>
      <c r="N32" s="44"/>
      <c r="O32" s="44">
        <v>10180.299999999999</v>
      </c>
      <c r="P32" s="44"/>
      <c r="Q32" s="158">
        <v>13173.9</v>
      </c>
    </row>
    <row r="33" spans="1:17" ht="21.95" customHeight="1">
      <c r="A33" s="105">
        <v>2008</v>
      </c>
      <c r="B33" s="110">
        <v>0</v>
      </c>
      <c r="C33" s="110">
        <v>138</v>
      </c>
      <c r="D33" s="110">
        <v>3535493</v>
      </c>
      <c r="E33" s="110"/>
      <c r="F33" s="109">
        <v>3535631</v>
      </c>
      <c r="G33" s="110">
        <v>1</v>
      </c>
      <c r="H33" s="110">
        <v>3528.9</v>
      </c>
      <c r="I33" s="110">
        <v>1675613.8</v>
      </c>
      <c r="J33" s="110"/>
      <c r="K33" s="109">
        <v>1679143.7</v>
      </c>
      <c r="L33" s="159">
        <v>2558.96</v>
      </c>
      <c r="M33" s="44">
        <v>16.41</v>
      </c>
      <c r="N33" s="44"/>
      <c r="O33" s="44">
        <v>6957.45</v>
      </c>
      <c r="P33" s="44"/>
      <c r="Q33" s="158">
        <v>9532.7999999999993</v>
      </c>
    </row>
    <row r="34" spans="1:17" ht="21.75" customHeight="1">
      <c r="A34" s="105">
        <v>2009</v>
      </c>
      <c r="B34" s="110">
        <v>0</v>
      </c>
      <c r="C34" s="110">
        <v>16</v>
      </c>
      <c r="D34" s="110">
        <v>1739349</v>
      </c>
      <c r="E34" s="110"/>
      <c r="F34" s="109">
        <v>1739365</v>
      </c>
      <c r="G34" s="110">
        <v>0</v>
      </c>
      <c r="H34" s="110">
        <v>412.9</v>
      </c>
      <c r="I34" s="110">
        <v>685303.3</v>
      </c>
      <c r="J34" s="110"/>
      <c r="K34" s="109">
        <v>685716.20000000007</v>
      </c>
      <c r="L34" s="159">
        <v>2030.26</v>
      </c>
      <c r="M34" s="44">
        <v>10.1</v>
      </c>
      <c r="N34" s="44"/>
      <c r="O34" s="44">
        <v>4989.3900000000003</v>
      </c>
      <c r="P34" s="44"/>
      <c r="Q34" s="158">
        <v>7027.7</v>
      </c>
    </row>
    <row r="35" spans="1:17" ht="21.75" customHeight="1">
      <c r="A35" s="105">
        <v>2010</v>
      </c>
      <c r="B35" s="110">
        <v>5</v>
      </c>
      <c r="C35" s="110">
        <v>2</v>
      </c>
      <c r="D35" s="110">
        <v>1925307</v>
      </c>
      <c r="E35" s="110"/>
      <c r="F35" s="109">
        <v>1924132</v>
      </c>
      <c r="G35" s="110">
        <v>14.1</v>
      </c>
      <c r="H35" s="110">
        <v>0</v>
      </c>
      <c r="I35" s="110">
        <v>799896.8</v>
      </c>
      <c r="J35" s="110"/>
      <c r="K35" s="109">
        <v>799208.4</v>
      </c>
      <c r="L35" s="159">
        <v>1939.27</v>
      </c>
      <c r="M35" s="44">
        <v>56.37</v>
      </c>
      <c r="N35" s="44"/>
      <c r="O35" s="44">
        <v>7913.8</v>
      </c>
      <c r="P35" s="44"/>
      <c r="Q35" s="158">
        <v>9909.4</v>
      </c>
    </row>
    <row r="36" spans="1:17" ht="21.75" customHeight="1">
      <c r="A36" s="105">
        <v>2011</v>
      </c>
      <c r="B36" s="110">
        <v>0</v>
      </c>
      <c r="C36" s="110">
        <v>33</v>
      </c>
      <c r="D36" s="110">
        <v>1235434</v>
      </c>
      <c r="E36" s="110"/>
      <c r="F36" s="109">
        <v>1235181</v>
      </c>
      <c r="G36" s="110"/>
      <c r="H36" s="110">
        <v>0</v>
      </c>
      <c r="I36" s="110">
        <v>638908.6</v>
      </c>
      <c r="J36" s="110"/>
      <c r="K36" s="109">
        <v>638753.9</v>
      </c>
      <c r="L36" s="159">
        <v>2400.5</v>
      </c>
      <c r="M36" s="44">
        <v>1341.3</v>
      </c>
      <c r="N36" s="44"/>
      <c r="O36" s="44">
        <v>6532.6</v>
      </c>
      <c r="P36" s="44">
        <v>1</v>
      </c>
      <c r="Q36" s="158">
        <v>10275.4</v>
      </c>
    </row>
    <row r="37" spans="1:17" ht="15.75">
      <c r="A37" s="105">
        <v>2012</v>
      </c>
      <c r="B37" s="110">
        <v>44</v>
      </c>
      <c r="C37" s="110">
        <v>2</v>
      </c>
      <c r="D37" s="110">
        <v>1147128</v>
      </c>
      <c r="E37" s="110"/>
      <c r="F37" s="109">
        <v>1146978</v>
      </c>
      <c r="G37" s="110">
        <v>7.1928884999999996</v>
      </c>
      <c r="H37" s="110">
        <v>1.0464100000000001</v>
      </c>
      <c r="I37" s="110">
        <v>808420.61549929995</v>
      </c>
      <c r="J37" s="114"/>
      <c r="K37" s="106">
        <v>808428.9</v>
      </c>
      <c r="L37" s="159">
        <v>4425.0479701643981</v>
      </c>
      <c r="M37" s="44">
        <v>1400.433626857</v>
      </c>
      <c r="N37" s="44"/>
      <c r="O37" s="44">
        <v>8974.4485199999999</v>
      </c>
      <c r="P37" s="44">
        <v>1.0127999999999999</v>
      </c>
      <c r="Q37" s="158">
        <v>14800.9443970214</v>
      </c>
    </row>
    <row r="38" spans="1:17" ht="15.75">
      <c r="A38" s="105">
        <v>2013</v>
      </c>
      <c r="B38" s="110">
        <v>1155</v>
      </c>
      <c r="C38" s="110">
        <v>82</v>
      </c>
      <c r="D38" s="110">
        <v>3223402</v>
      </c>
      <c r="E38" s="110"/>
      <c r="F38" s="109">
        <v>3223715</v>
      </c>
      <c r="G38" s="110">
        <v>292.33999999999997</v>
      </c>
      <c r="H38" s="110">
        <v>23.06</v>
      </c>
      <c r="I38" s="114">
        <v>2350499.1599999997</v>
      </c>
      <c r="J38" s="114"/>
      <c r="K38" s="106">
        <v>2350814.6</v>
      </c>
      <c r="L38" s="159">
        <v>4456.8950510241802</v>
      </c>
      <c r="M38" s="44">
        <v>1393.9981859693</v>
      </c>
      <c r="N38" s="44"/>
      <c r="O38" s="44">
        <v>13226</v>
      </c>
      <c r="P38" s="44">
        <v>0.28005000000000002</v>
      </c>
      <c r="Q38" s="158">
        <v>19077.418186462943</v>
      </c>
    </row>
    <row r="39" spans="1:17" s="20" customFormat="1" ht="15.75">
      <c r="A39" s="105">
        <v>2014</v>
      </c>
      <c r="B39" s="110">
        <v>200</v>
      </c>
      <c r="C39" s="110">
        <v>0</v>
      </c>
      <c r="D39" s="110">
        <v>1211069</v>
      </c>
      <c r="E39" s="110"/>
      <c r="F39" s="109">
        <v>1211269</v>
      </c>
      <c r="G39" s="110">
        <v>306.99</v>
      </c>
      <c r="H39" s="110">
        <v>0</v>
      </c>
      <c r="I39" s="114">
        <v>1334476.1399999999</v>
      </c>
      <c r="J39" s="114"/>
      <c r="K39" s="106">
        <v>1334783.1299999999</v>
      </c>
      <c r="L39" s="159">
        <v>5247.9632682850797</v>
      </c>
      <c r="M39" s="44">
        <v>144.95790023750001</v>
      </c>
      <c r="N39" s="44"/>
      <c r="O39" s="44">
        <v>11477.6611744865</v>
      </c>
      <c r="P39" s="44">
        <v>4.5203579999999999</v>
      </c>
      <c r="Q39" s="158">
        <v>16875.10270100908</v>
      </c>
    </row>
    <row r="40" spans="1:17" s="20" customFormat="1" ht="15.75">
      <c r="A40" s="105">
        <v>2015</v>
      </c>
      <c r="B40" s="110">
        <v>127</v>
      </c>
      <c r="C40" s="110">
        <v>6</v>
      </c>
      <c r="D40" s="110">
        <v>955517</v>
      </c>
      <c r="E40" s="110"/>
      <c r="F40" s="109">
        <v>955650</v>
      </c>
      <c r="G40" s="110">
        <v>382.61056632999998</v>
      </c>
      <c r="H40" s="110">
        <v>58.487534060000002</v>
      </c>
      <c r="I40" s="114">
        <v>960780.41130162007</v>
      </c>
      <c r="J40" s="114"/>
      <c r="K40" s="106">
        <v>961221.50940201012</v>
      </c>
      <c r="L40" s="159">
        <v>6942.87379947096</v>
      </c>
      <c r="M40" s="44">
        <v>205.89</v>
      </c>
      <c r="N40" s="44"/>
      <c r="O40" s="44">
        <v>9850.61</v>
      </c>
      <c r="P40" s="44">
        <v>4.0186481584499996</v>
      </c>
      <c r="Q40" s="158">
        <v>17003.392447629412</v>
      </c>
    </row>
    <row r="41" spans="1:17" s="20" customFormat="1" ht="15.75">
      <c r="A41" s="105">
        <v>2016</v>
      </c>
      <c r="B41" s="110">
        <v>228</v>
      </c>
      <c r="C41" s="110">
        <v>3</v>
      </c>
      <c r="D41" s="110">
        <v>835295</v>
      </c>
      <c r="E41" s="110">
        <v>1566</v>
      </c>
      <c r="F41" s="109">
        <v>837092</v>
      </c>
      <c r="G41" s="110">
        <v>852.57</v>
      </c>
      <c r="H41" s="110">
        <v>194.04</v>
      </c>
      <c r="I41" s="111">
        <v>575706.75</v>
      </c>
      <c r="J41" s="111">
        <v>352.4</v>
      </c>
      <c r="K41" s="106">
        <v>607407.03</v>
      </c>
      <c r="L41" s="159">
        <v>6618.1277881129699</v>
      </c>
      <c r="M41" s="159">
        <v>281.97300000000001</v>
      </c>
      <c r="N41" s="159">
        <v>24.95</v>
      </c>
      <c r="O41" s="159">
        <v>9255.8799730118299</v>
      </c>
      <c r="P41" s="44">
        <v>4.7986511251400001</v>
      </c>
      <c r="Q41" s="158">
        <v>16185.7294128676</v>
      </c>
    </row>
    <row r="42" spans="1:17" ht="15.75">
      <c r="A42" s="105">
        <v>2017</v>
      </c>
      <c r="B42" s="110">
        <v>435</v>
      </c>
      <c r="C42" s="110">
        <v>0</v>
      </c>
      <c r="D42" s="110">
        <v>947088</v>
      </c>
      <c r="E42" s="110">
        <v>409</v>
      </c>
      <c r="F42" s="109">
        <v>947932</v>
      </c>
      <c r="G42" s="110">
        <v>775.7</v>
      </c>
      <c r="H42" s="110">
        <v>0</v>
      </c>
      <c r="I42" s="110">
        <v>1271465.1000000001</v>
      </c>
      <c r="J42" s="110">
        <v>467.6</v>
      </c>
      <c r="K42" s="109">
        <v>1272708.540937</v>
      </c>
      <c r="L42" s="110">
        <v>8989.857522929</v>
      </c>
      <c r="M42" s="110">
        <v>276.49822696000001</v>
      </c>
      <c r="N42" s="159">
        <v>24.95</v>
      </c>
      <c r="O42" s="110">
        <v>13619.906406052</v>
      </c>
      <c r="P42" s="44">
        <v>6.6945860250000004</v>
      </c>
      <c r="Q42" s="158">
        <v>22917.9</v>
      </c>
    </row>
    <row r="43" spans="1:17" ht="15.75">
      <c r="A43" s="105">
        <v>2018</v>
      </c>
      <c r="B43" s="110">
        <v>1094</v>
      </c>
      <c r="C43" s="113"/>
      <c r="D43" s="110">
        <v>1038218</v>
      </c>
      <c r="E43" s="110">
        <v>523</v>
      </c>
      <c r="F43" s="109">
        <v>1039835</v>
      </c>
      <c r="G43" s="110">
        <v>825.6</v>
      </c>
      <c r="I43" s="110">
        <v>1202216.6000000001</v>
      </c>
      <c r="J43" s="110">
        <v>208.2</v>
      </c>
      <c r="K43" s="109">
        <v>1203250.3999999999</v>
      </c>
      <c r="L43" s="110">
        <v>9901.9783103610007</v>
      </c>
      <c r="M43" s="110">
        <v>256.5</v>
      </c>
      <c r="N43" s="110">
        <v>8.09375</v>
      </c>
      <c r="O43" s="110">
        <v>11731.2</v>
      </c>
      <c r="P43" s="44">
        <v>6.1</v>
      </c>
      <c r="Q43" s="158">
        <v>21904.036437388801</v>
      </c>
    </row>
    <row r="44" spans="1:17" ht="15.75">
      <c r="A44" s="105">
        <v>2019</v>
      </c>
      <c r="B44" s="110">
        <v>838</v>
      </c>
      <c r="C44" s="110">
        <v>1</v>
      </c>
      <c r="D44" s="110">
        <v>882801</v>
      </c>
      <c r="E44" s="110">
        <v>533</v>
      </c>
      <c r="F44" s="109">
        <v>884173</v>
      </c>
      <c r="G44" s="110">
        <v>4597.54973539</v>
      </c>
      <c r="H44" s="110">
        <v>40.293853589999998</v>
      </c>
      <c r="I44" s="172">
        <v>958375.96858397999</v>
      </c>
      <c r="J44" s="172">
        <v>109.11114873</v>
      </c>
      <c r="K44" s="109">
        <v>963122.92332158005</v>
      </c>
      <c r="L44" s="110">
        <v>12551.135984922001</v>
      </c>
      <c r="M44" s="110">
        <v>355.81711000000001</v>
      </c>
      <c r="N44" s="110">
        <v>8.09375</v>
      </c>
      <c r="O44" s="110">
        <v>12968.586413348999</v>
      </c>
      <c r="P44" s="44">
        <v>6.5830623309999998</v>
      </c>
      <c r="Q44" s="158">
        <v>25890.216320603002</v>
      </c>
    </row>
    <row r="45" spans="1:17" ht="15">
      <c r="A45" s="105"/>
    </row>
    <row r="54" spans="12:14">
      <c r="L54" s="21"/>
      <c r="M54" s="21"/>
      <c r="N54" s="21"/>
    </row>
    <row r="55" spans="12:14">
      <c r="L55" s="21"/>
      <c r="M55" s="21"/>
      <c r="N55" s="21"/>
    </row>
    <row r="56" spans="12:14">
      <c r="L56" s="21"/>
      <c r="M56" s="21"/>
      <c r="N56" s="21"/>
    </row>
  </sheetData>
  <mergeCells count="4">
    <mergeCell ref="B3:F3"/>
    <mergeCell ref="G3:K3"/>
    <mergeCell ref="L3:Q3"/>
    <mergeCell ref="A2:Q2"/>
  </mergeCells>
  <hyperlinks>
    <hyperlink ref="A1" location="MENU!A1" display="MENU!A1"/>
  </hyperlinks>
  <printOptions horizontalCentered="1"/>
  <pageMargins left="0.5" right="0.25" top="0.5" bottom="0" header="0" footer="0"/>
  <pageSetup paperSize="9" scale="5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zoomScale="130" zoomScaleSheetLayoutView="130" workbookViewId="0">
      <pane xSplit="1" ySplit="3" topLeftCell="D31" activePane="bottomRight" state="frozen"/>
      <selection pane="topRight" activeCell="B1" sqref="B1"/>
      <selection pane="bottomLeft" activeCell="A6" sqref="A6"/>
      <selection pane="bottomRight"/>
    </sheetView>
  </sheetViews>
  <sheetFormatPr defaultColWidth="8.85546875" defaultRowHeight="15"/>
  <cols>
    <col min="1" max="1" width="11.7109375" customWidth="1"/>
    <col min="2" max="2" width="16.85546875" style="67" customWidth="1"/>
    <col min="3" max="3" width="22.5703125" style="67" customWidth="1"/>
    <col min="4" max="4" width="16.5703125" style="67" customWidth="1"/>
    <col min="5" max="5" width="18" style="67" customWidth="1"/>
    <col min="6" max="6" width="13" style="67" customWidth="1"/>
    <col min="7" max="7" width="8.85546875" style="67"/>
    <col min="8" max="8" width="11.28515625" style="67" customWidth="1"/>
    <col min="9" max="9" width="14.28515625" style="67" customWidth="1"/>
  </cols>
  <sheetData>
    <row r="1" spans="1:9" s="5" customFormat="1" ht="18">
      <c r="A1" s="56" t="s">
        <v>61</v>
      </c>
      <c r="B1" s="61"/>
      <c r="C1" s="62"/>
      <c r="D1" s="62"/>
      <c r="E1" s="62"/>
      <c r="F1" s="62"/>
      <c r="G1" s="62"/>
      <c r="H1" s="62"/>
      <c r="I1" s="62"/>
    </row>
    <row r="2" spans="1:9" s="5" customFormat="1" ht="15.75">
      <c r="A2" s="184" t="s">
        <v>52</v>
      </c>
      <c r="B2" s="184"/>
      <c r="C2" s="184"/>
      <c r="D2" s="184"/>
      <c r="E2" s="184"/>
      <c r="F2" s="184"/>
      <c r="G2" s="184"/>
      <c r="H2" s="184"/>
      <c r="I2" s="184"/>
    </row>
    <row r="3" spans="1:9" ht="36" customHeight="1">
      <c r="A3" s="59" t="s">
        <v>0</v>
      </c>
      <c r="B3" s="63" t="s">
        <v>46</v>
      </c>
      <c r="C3" s="63" t="s">
        <v>68</v>
      </c>
      <c r="D3" s="63" t="s">
        <v>69</v>
      </c>
      <c r="E3" s="63" t="s">
        <v>47</v>
      </c>
      <c r="F3" s="63" t="s">
        <v>48</v>
      </c>
      <c r="G3" s="63" t="s">
        <v>70</v>
      </c>
      <c r="H3" s="63" t="s">
        <v>49</v>
      </c>
      <c r="I3" s="63" t="s">
        <v>50</v>
      </c>
    </row>
    <row r="4" spans="1:9" ht="15.75">
      <c r="A4" s="53">
        <v>1980</v>
      </c>
      <c r="B4" s="64" t="s">
        <v>8</v>
      </c>
      <c r="C4" s="64">
        <v>8.6</v>
      </c>
      <c r="D4" s="64">
        <v>1698.1</v>
      </c>
      <c r="E4" s="64" t="s">
        <v>8</v>
      </c>
      <c r="F4" s="64" t="s">
        <v>8</v>
      </c>
      <c r="G4" s="64">
        <v>0.5</v>
      </c>
      <c r="H4" s="64">
        <v>4.9000000000000004</v>
      </c>
      <c r="I4" s="64">
        <v>11.5</v>
      </c>
    </row>
    <row r="5" spans="1:9" ht="15.75">
      <c r="A5" s="53">
        <v>1981</v>
      </c>
      <c r="B5" s="64" t="s">
        <v>8</v>
      </c>
      <c r="C5" s="64">
        <v>6.1</v>
      </c>
      <c r="D5" s="64">
        <v>1916.9</v>
      </c>
      <c r="E5" s="64" t="s">
        <v>8</v>
      </c>
      <c r="F5" s="64" t="s">
        <v>8</v>
      </c>
      <c r="G5" s="64">
        <v>0.3</v>
      </c>
      <c r="H5" s="64">
        <v>4.5999999999999996</v>
      </c>
      <c r="I5" s="64">
        <v>11.4</v>
      </c>
    </row>
    <row r="6" spans="1:9" ht="15.75">
      <c r="A6" s="53">
        <v>1982</v>
      </c>
      <c r="B6" s="64">
        <v>6.9</v>
      </c>
      <c r="C6" s="64">
        <v>8.3000000000000007</v>
      </c>
      <c r="D6" s="64">
        <v>1976.8</v>
      </c>
      <c r="E6" s="64" t="s">
        <v>8</v>
      </c>
      <c r="F6" s="64" t="s">
        <v>8</v>
      </c>
      <c r="G6" s="64">
        <v>0.9</v>
      </c>
      <c r="H6" s="64">
        <v>4.7</v>
      </c>
      <c r="I6" s="64">
        <v>11.8</v>
      </c>
    </row>
    <row r="7" spans="1:9" ht="15.75">
      <c r="A7" s="53">
        <v>1983</v>
      </c>
      <c r="B7" s="64">
        <v>13.5</v>
      </c>
      <c r="C7" s="64">
        <v>13</v>
      </c>
      <c r="D7" s="64">
        <v>2222.8000000000002</v>
      </c>
      <c r="E7" s="64" t="s">
        <v>8</v>
      </c>
      <c r="F7" s="64" t="s">
        <v>8</v>
      </c>
      <c r="G7" s="64">
        <v>0.6</v>
      </c>
      <c r="H7" s="64">
        <v>5</v>
      </c>
      <c r="I7" s="64">
        <v>11.3</v>
      </c>
    </row>
    <row r="8" spans="1:9" ht="15.75">
      <c r="A8" s="53">
        <v>1984</v>
      </c>
      <c r="B8" s="64">
        <v>16.2</v>
      </c>
      <c r="C8" s="64">
        <v>12.8</v>
      </c>
      <c r="D8" s="64">
        <v>2743.2</v>
      </c>
      <c r="E8" s="64">
        <v>100</v>
      </c>
      <c r="F8" s="64" t="s">
        <v>8</v>
      </c>
      <c r="G8" s="64">
        <v>0.5</v>
      </c>
      <c r="H8" s="64">
        <v>3.8</v>
      </c>
      <c r="I8" s="64">
        <v>10.4</v>
      </c>
    </row>
    <row r="9" spans="1:9" ht="15.75">
      <c r="A9" s="53">
        <v>1985</v>
      </c>
      <c r="B9" s="64">
        <v>17.2</v>
      </c>
      <c r="C9" s="64">
        <v>13.9</v>
      </c>
      <c r="D9" s="64">
        <v>2743.1</v>
      </c>
      <c r="E9" s="64">
        <v>127.3</v>
      </c>
      <c r="F9" s="64">
        <v>27.3</v>
      </c>
      <c r="G9" s="64">
        <v>0.5</v>
      </c>
      <c r="H9" s="64">
        <v>4.3</v>
      </c>
      <c r="I9" s="64">
        <v>10.6</v>
      </c>
    </row>
    <row r="10" spans="1:9" ht="15.75">
      <c r="A10" s="53">
        <v>1986</v>
      </c>
      <c r="B10" s="64">
        <v>19.2</v>
      </c>
      <c r="C10" s="64">
        <v>22</v>
      </c>
      <c r="D10" s="64">
        <v>3687.8</v>
      </c>
      <c r="E10" s="64">
        <v>163.80000000000001</v>
      </c>
      <c r="F10" s="64">
        <v>28.7</v>
      </c>
      <c r="G10" s="64">
        <v>0.6</v>
      </c>
      <c r="H10" s="64">
        <v>3.8</v>
      </c>
      <c r="I10" s="64">
        <v>9.9</v>
      </c>
    </row>
    <row r="11" spans="1:9" ht="15.75">
      <c r="A11" s="53">
        <v>1987</v>
      </c>
      <c r="B11" s="64">
        <v>23.5</v>
      </c>
      <c r="C11" s="64">
        <v>27.2</v>
      </c>
      <c r="D11" s="64">
        <v>4057</v>
      </c>
      <c r="E11" s="64">
        <v>190.9</v>
      </c>
      <c r="F11" s="64">
        <v>16.5</v>
      </c>
      <c r="G11" s="64">
        <v>0.7</v>
      </c>
      <c r="H11" s="64">
        <v>4.7</v>
      </c>
      <c r="I11" s="64">
        <v>11.2</v>
      </c>
    </row>
    <row r="12" spans="1:9" ht="15.75">
      <c r="A12" s="53">
        <v>1988</v>
      </c>
      <c r="B12" s="64">
        <v>18.8</v>
      </c>
      <c r="C12" s="64">
        <v>22.4</v>
      </c>
      <c r="D12" s="64">
        <v>5089</v>
      </c>
      <c r="E12" s="64">
        <v>233.6</v>
      </c>
      <c r="F12" s="64">
        <v>22.4</v>
      </c>
      <c r="G12" s="64">
        <v>0.4</v>
      </c>
      <c r="H12" s="64">
        <v>4.8</v>
      </c>
      <c r="I12" s="64">
        <v>10.7</v>
      </c>
    </row>
    <row r="13" spans="1:9" ht="15.75">
      <c r="A13" s="53">
        <v>1989</v>
      </c>
      <c r="B13" s="64">
        <v>19.5</v>
      </c>
      <c r="C13" s="64">
        <v>22.9</v>
      </c>
      <c r="D13" s="64">
        <v>8034.7</v>
      </c>
      <c r="E13" s="64">
        <v>325.3</v>
      </c>
      <c r="F13" s="64">
        <v>39.5</v>
      </c>
      <c r="G13" s="64">
        <v>0.3</v>
      </c>
      <c r="H13" s="64">
        <v>5.6</v>
      </c>
      <c r="I13" s="64">
        <v>11.7</v>
      </c>
    </row>
    <row r="14" spans="1:9" ht="15.75">
      <c r="A14" s="53">
        <v>1990</v>
      </c>
      <c r="B14" s="64">
        <v>52.6</v>
      </c>
      <c r="C14" s="64">
        <v>87.8</v>
      </c>
      <c r="D14" s="64">
        <v>12134.8</v>
      </c>
      <c r="E14" s="64">
        <v>513.79999999999995</v>
      </c>
      <c r="F14" s="64">
        <v>57.9</v>
      </c>
      <c r="G14" s="64">
        <v>0.7</v>
      </c>
      <c r="H14" s="64">
        <v>7</v>
      </c>
      <c r="I14" s="64">
        <v>12</v>
      </c>
    </row>
    <row r="15" spans="1:9" ht="15.75">
      <c r="A15" s="53">
        <v>1991</v>
      </c>
      <c r="B15" s="64">
        <v>47.2</v>
      </c>
      <c r="C15" s="64">
        <v>90</v>
      </c>
      <c r="D15" s="64">
        <v>18447.5</v>
      </c>
      <c r="E15" s="64">
        <v>783</v>
      </c>
      <c r="F15" s="64">
        <v>52.4</v>
      </c>
      <c r="G15" s="64">
        <v>0.5</v>
      </c>
      <c r="H15" s="64">
        <v>5.7</v>
      </c>
      <c r="I15" s="64">
        <v>10.4</v>
      </c>
    </row>
    <row r="16" spans="1:9" ht="15.75">
      <c r="A16" s="53">
        <v>1992</v>
      </c>
      <c r="B16" s="64">
        <v>105.7</v>
      </c>
      <c r="C16" s="64">
        <v>237.1</v>
      </c>
      <c r="D16" s="64">
        <v>26245.8</v>
      </c>
      <c r="E16" s="64">
        <v>1107.5999999999999</v>
      </c>
      <c r="F16" s="64">
        <v>41.5</v>
      </c>
      <c r="G16" s="64">
        <v>0.9</v>
      </c>
      <c r="H16" s="64">
        <v>6.8</v>
      </c>
      <c r="I16" s="64">
        <v>7</v>
      </c>
    </row>
    <row r="17" spans="1:10" ht="15.75">
      <c r="A17" s="53">
        <v>1993</v>
      </c>
      <c r="B17" s="64">
        <v>186.7</v>
      </c>
      <c r="C17" s="64">
        <v>286.60000000000002</v>
      </c>
      <c r="D17" s="64">
        <v>41830.9</v>
      </c>
      <c r="E17" s="64">
        <v>1543.8</v>
      </c>
      <c r="F17" s="64">
        <v>39.4</v>
      </c>
      <c r="G17" s="64">
        <v>0.7</v>
      </c>
      <c r="H17" s="64">
        <v>6</v>
      </c>
      <c r="I17" s="64">
        <v>6.5</v>
      </c>
    </row>
    <row r="18" spans="1:10" ht="15.75">
      <c r="A18" s="53">
        <v>1994</v>
      </c>
      <c r="B18" s="64">
        <v>190.8</v>
      </c>
      <c r="C18" s="64">
        <v>401.3</v>
      </c>
      <c r="D18" s="64">
        <v>61023.9</v>
      </c>
      <c r="E18" s="64">
        <v>2205</v>
      </c>
      <c r="F18" s="64">
        <v>42.8</v>
      </c>
      <c r="G18" s="64">
        <v>0.7</v>
      </c>
      <c r="H18" s="64">
        <v>6</v>
      </c>
      <c r="I18" s="64">
        <v>8.4</v>
      </c>
    </row>
    <row r="19" spans="1:10" ht="15.75">
      <c r="A19" s="53">
        <v>1995</v>
      </c>
      <c r="B19" s="64">
        <v>346.1</v>
      </c>
      <c r="C19" s="64">
        <v>1788.1</v>
      </c>
      <c r="D19" s="64">
        <v>175064.7</v>
      </c>
      <c r="E19" s="64">
        <v>5092.1000000000004</v>
      </c>
      <c r="F19" s="64">
        <v>130.9</v>
      </c>
      <c r="G19" s="64">
        <v>1</v>
      </c>
      <c r="H19" s="64">
        <v>6.8</v>
      </c>
      <c r="I19" s="64">
        <v>7.9</v>
      </c>
    </row>
    <row r="20" spans="1:10" ht="15.75">
      <c r="A20" s="53">
        <v>1996</v>
      </c>
      <c r="B20" s="64">
        <v>733.5</v>
      </c>
      <c r="C20" s="64">
        <v>6922.6</v>
      </c>
      <c r="D20" s="64">
        <v>279783.2</v>
      </c>
      <c r="E20" s="64">
        <v>6992.1</v>
      </c>
      <c r="F20" s="64">
        <v>37.299999999999997</v>
      </c>
      <c r="G20" s="64">
        <v>2.5</v>
      </c>
      <c r="H20" s="64">
        <v>10.5</v>
      </c>
      <c r="I20" s="64">
        <v>9.6</v>
      </c>
    </row>
    <row r="21" spans="1:10" ht="15.75">
      <c r="A21" s="53">
        <v>1997</v>
      </c>
      <c r="B21" s="64">
        <v>1160</v>
      </c>
      <c r="C21" s="64">
        <v>10923.2</v>
      </c>
      <c r="D21" s="64">
        <v>276304.59999999998</v>
      </c>
      <c r="E21" s="64">
        <v>6440.5</v>
      </c>
      <c r="F21" s="64">
        <v>-7.9</v>
      </c>
      <c r="G21" s="64">
        <v>3.9</v>
      </c>
      <c r="H21" s="64">
        <v>10.7</v>
      </c>
      <c r="I21" s="64">
        <v>8.6999999999999993</v>
      </c>
    </row>
    <row r="22" spans="1:10" ht="15.75">
      <c r="A22" s="53">
        <v>1998</v>
      </c>
      <c r="B22" s="64">
        <v>2080.6</v>
      </c>
      <c r="C22" s="64">
        <v>13555.3</v>
      </c>
      <c r="D22" s="64">
        <v>256774.7</v>
      </c>
      <c r="E22" s="64">
        <v>5672.7</v>
      </c>
      <c r="F22" s="64">
        <v>-11.9</v>
      </c>
      <c r="G22" s="64">
        <v>5.0999999999999996</v>
      </c>
      <c r="H22" s="64">
        <v>8.1999999999999993</v>
      </c>
      <c r="I22" s="64">
        <v>6.6</v>
      </c>
    </row>
    <row r="23" spans="1:10" ht="15.75">
      <c r="A23" s="53">
        <v>1999</v>
      </c>
      <c r="B23" s="64">
        <v>3913.6</v>
      </c>
      <c r="C23" s="64">
        <v>14026.6</v>
      </c>
      <c r="D23" s="64">
        <v>294465.3</v>
      </c>
      <c r="E23" s="64">
        <v>5266.4</v>
      </c>
      <c r="F23" s="64">
        <v>-7.2</v>
      </c>
      <c r="G23" s="64">
        <v>4.8</v>
      </c>
      <c r="H23" s="64">
        <v>5.6</v>
      </c>
      <c r="I23" s="64">
        <v>7.8</v>
      </c>
    </row>
    <row r="24" spans="1:10" ht="15.75">
      <c r="A24" s="53">
        <v>2000</v>
      </c>
      <c r="B24" s="64">
        <v>4998.1000000000004</v>
      </c>
      <c r="C24" s="64">
        <v>28146.5</v>
      </c>
      <c r="D24" s="64">
        <v>466058.7</v>
      </c>
      <c r="E24" s="64">
        <v>8111</v>
      </c>
      <c r="F24" s="64">
        <v>54</v>
      </c>
      <c r="G24" s="64">
        <v>6</v>
      </c>
      <c r="H24" s="64">
        <v>7.1</v>
      </c>
      <c r="I24" s="64">
        <v>7.5</v>
      </c>
    </row>
    <row r="25" spans="1:10" ht="15.75">
      <c r="A25" s="53">
        <v>2001</v>
      </c>
      <c r="B25" s="64">
        <v>5890.8</v>
      </c>
      <c r="C25" s="64">
        <v>57612.6</v>
      </c>
      <c r="D25" s="64">
        <v>648449.5</v>
      </c>
      <c r="E25" s="64">
        <v>10963.1</v>
      </c>
      <c r="F25" s="64">
        <v>35.200000000000003</v>
      </c>
      <c r="G25" s="64">
        <v>8.9</v>
      </c>
      <c r="H25" s="64">
        <v>9.6999999999999993</v>
      </c>
      <c r="I25" s="64">
        <v>7.3</v>
      </c>
    </row>
    <row r="26" spans="1:10" ht="15.75">
      <c r="A26" s="53">
        <v>2002</v>
      </c>
      <c r="B26" s="64">
        <v>6615.9</v>
      </c>
      <c r="C26" s="64">
        <v>59311.3</v>
      </c>
      <c r="D26" s="64">
        <v>748734.6</v>
      </c>
      <c r="E26" s="64">
        <v>12137.7</v>
      </c>
      <c r="F26" s="64">
        <v>10.7</v>
      </c>
      <c r="G26" s="64">
        <v>7.9</v>
      </c>
      <c r="H26" s="64">
        <v>6.8</v>
      </c>
      <c r="I26" s="64">
        <v>10.8</v>
      </c>
    </row>
    <row r="27" spans="1:10" ht="15.75">
      <c r="A27" s="53">
        <v>2003</v>
      </c>
      <c r="B27" s="64">
        <v>13242.1</v>
      </c>
      <c r="C27" s="64">
        <v>113886.6</v>
      </c>
      <c r="D27" s="64">
        <v>1325672.8999999999</v>
      </c>
      <c r="E27" s="64">
        <v>20128.900000000001</v>
      </c>
      <c r="F27" s="64">
        <v>65.8</v>
      </c>
      <c r="G27" s="64">
        <v>8.6</v>
      </c>
      <c r="H27" s="64">
        <v>8.6</v>
      </c>
      <c r="I27" s="64">
        <v>10.5</v>
      </c>
    </row>
    <row r="28" spans="1:10" ht="15.75">
      <c r="A28" s="53">
        <v>2004</v>
      </c>
      <c r="B28" s="64">
        <v>18982.099999999999</v>
      </c>
      <c r="C28" s="64">
        <v>223776.5</v>
      </c>
      <c r="D28" s="64">
        <v>1926465.1</v>
      </c>
      <c r="E28" s="64">
        <v>23844.5</v>
      </c>
      <c r="F28" s="64">
        <v>18.5</v>
      </c>
      <c r="G28" s="64">
        <v>11.6</v>
      </c>
      <c r="H28" s="64">
        <v>9.5</v>
      </c>
      <c r="I28" s="64">
        <v>9.6999999999999993</v>
      </c>
    </row>
    <row r="29" spans="1:10" ht="15.75">
      <c r="A29" s="53">
        <v>2005</v>
      </c>
      <c r="B29" s="64">
        <v>26493.7</v>
      </c>
      <c r="C29" s="64">
        <v>254707.8</v>
      </c>
      <c r="D29" s="64">
        <v>2523493.2999999998</v>
      </c>
      <c r="E29" s="64">
        <v>24085.8</v>
      </c>
      <c r="F29" s="64">
        <v>1</v>
      </c>
      <c r="G29" s="64">
        <v>10.1</v>
      </c>
      <c r="H29" s="64">
        <v>12.8</v>
      </c>
      <c r="I29" s="64">
        <v>9.5</v>
      </c>
    </row>
    <row r="30" spans="1:10" ht="15.75">
      <c r="A30" s="53">
        <v>2006</v>
      </c>
      <c r="B30" s="64">
        <v>36661.199999999997</v>
      </c>
      <c r="C30" s="64">
        <v>468588.4</v>
      </c>
      <c r="D30" s="64">
        <v>4228572.0999999996</v>
      </c>
      <c r="E30" s="64">
        <v>33189.300000000003</v>
      </c>
      <c r="F30" s="64">
        <v>37.799999999999997</v>
      </c>
      <c r="G30" s="64">
        <v>11.1</v>
      </c>
      <c r="H30" s="64">
        <v>9.1999999999999993</v>
      </c>
      <c r="I30" s="64">
        <v>10.6</v>
      </c>
    </row>
    <row r="31" spans="1:10" ht="15.75">
      <c r="A31" s="53">
        <v>2007</v>
      </c>
      <c r="B31" s="64">
        <v>138080.70000000001</v>
      </c>
      <c r="C31" s="64">
        <v>2083424.6</v>
      </c>
      <c r="D31" s="64">
        <v>10301022.800000001</v>
      </c>
      <c r="E31" s="64">
        <v>57990.2</v>
      </c>
      <c r="F31" s="64">
        <v>74.7</v>
      </c>
      <c r="G31" s="64">
        <v>20.2</v>
      </c>
      <c r="H31" s="64">
        <v>15.7</v>
      </c>
      <c r="I31" s="64">
        <v>5.3</v>
      </c>
      <c r="J31" s="5"/>
    </row>
    <row r="32" spans="1:10" ht="15.75">
      <c r="A32" s="53">
        <v>2008</v>
      </c>
      <c r="B32" s="64">
        <v>193132.9</v>
      </c>
      <c r="C32" s="64">
        <v>2375618.7999999998</v>
      </c>
      <c r="D32" s="64">
        <v>6987491.9000000004</v>
      </c>
      <c r="E32" s="64">
        <v>31450.799999999999</v>
      </c>
      <c r="F32" s="64">
        <v>-45.8</v>
      </c>
      <c r="G32" s="64">
        <v>34</v>
      </c>
      <c r="H32" s="64">
        <v>18.899999999999999</v>
      </c>
      <c r="I32" s="64">
        <v>4.4000000000000004</v>
      </c>
      <c r="J32" s="5"/>
    </row>
    <row r="33" spans="1:10" ht="15.75">
      <c r="A33" s="53">
        <v>2009</v>
      </c>
      <c r="B33" s="64">
        <v>102687.4</v>
      </c>
      <c r="C33" s="64">
        <v>684038.3</v>
      </c>
      <c r="D33" s="64">
        <v>4992029.8</v>
      </c>
      <c r="E33" s="64">
        <v>20827.2</v>
      </c>
      <c r="F33" s="64">
        <v>-33.799999999999997</v>
      </c>
      <c r="G33" s="64">
        <v>13.7</v>
      </c>
      <c r="H33" s="64">
        <v>12.7</v>
      </c>
      <c r="I33" s="64">
        <v>6.8</v>
      </c>
      <c r="J33" s="5"/>
    </row>
    <row r="34" spans="1:10" ht="15.75">
      <c r="A34" s="53">
        <v>2010</v>
      </c>
      <c r="B34" s="64">
        <v>93335.5</v>
      </c>
      <c r="C34" s="64">
        <v>797537.4</v>
      </c>
      <c r="D34" s="64">
        <v>7917905.2999999998</v>
      </c>
      <c r="E34" s="64">
        <v>24770.5</v>
      </c>
      <c r="F34" s="64">
        <v>18.899999999999999</v>
      </c>
      <c r="G34" s="64">
        <v>10.1</v>
      </c>
      <c r="H34" s="64">
        <v>10</v>
      </c>
      <c r="I34" s="64">
        <v>5.8</v>
      </c>
      <c r="J34" s="5"/>
    </row>
    <row r="35" spans="1:10" ht="15.75">
      <c r="A35" s="53">
        <v>2011</v>
      </c>
      <c r="B35" s="64">
        <v>89576.6</v>
      </c>
      <c r="C35" s="64">
        <v>634899.80000000005</v>
      </c>
      <c r="D35" s="64">
        <v>6536655.7000000002</v>
      </c>
      <c r="E35" s="64">
        <v>20730.599999999999</v>
      </c>
      <c r="F35" s="64">
        <v>-16.3</v>
      </c>
      <c r="G35" s="64">
        <v>9.6999999999999993</v>
      </c>
      <c r="H35" s="64">
        <v>8.5</v>
      </c>
      <c r="I35" s="65">
        <v>2.4</v>
      </c>
      <c r="J35" s="5"/>
    </row>
    <row r="36" spans="1:10" ht="15.75">
      <c r="A36" s="53">
        <v>2012</v>
      </c>
      <c r="B36" s="64">
        <v>89154.4</v>
      </c>
      <c r="C36" s="64">
        <v>657767.4</v>
      </c>
      <c r="D36" s="64">
        <v>8978454.0999999996</v>
      </c>
      <c r="E36" s="64">
        <v>28078.799999999999</v>
      </c>
      <c r="F36" s="64">
        <v>35.5</v>
      </c>
      <c r="G36" s="64">
        <v>7.3</v>
      </c>
      <c r="H36" s="64">
        <v>13.8</v>
      </c>
      <c r="I36" s="65">
        <v>1.5</v>
      </c>
      <c r="J36" s="5"/>
    </row>
    <row r="37" spans="1:10" ht="15.75">
      <c r="A37" s="53">
        <v>2013</v>
      </c>
      <c r="B37" s="65">
        <v>106500</v>
      </c>
      <c r="C37" s="65">
        <v>1043623.53</v>
      </c>
      <c r="D37" s="65">
        <v>13226244</v>
      </c>
      <c r="E37" s="65">
        <v>41329.199999999997</v>
      </c>
      <c r="F37" s="65">
        <v>47.19</v>
      </c>
      <c r="G37" s="65">
        <v>7.89</v>
      </c>
      <c r="H37" s="44">
        <v>25.83</v>
      </c>
      <c r="I37" s="65">
        <v>4.91</v>
      </c>
      <c r="J37" s="5"/>
    </row>
    <row r="38" spans="1:10" ht="14.25" customHeight="1">
      <c r="A38" s="53">
        <v>2014</v>
      </c>
      <c r="B38" s="65">
        <v>108472.51</v>
      </c>
      <c r="C38" s="65">
        <v>1338624.31</v>
      </c>
      <c r="D38" s="65">
        <v>11477660</v>
      </c>
      <c r="E38" s="65">
        <v>34657.199999999997</v>
      </c>
      <c r="F38" s="65">
        <v>-16.14</v>
      </c>
      <c r="G38" s="65">
        <v>11.66</v>
      </c>
      <c r="H38" s="44">
        <v>18.399999999999999</v>
      </c>
      <c r="I38" s="65">
        <v>4.8099999999999996</v>
      </c>
      <c r="J38" s="5"/>
    </row>
    <row r="39" spans="1:10" ht="15.75">
      <c r="A39" s="53">
        <v>2015</v>
      </c>
      <c r="B39" s="65">
        <v>92861.29</v>
      </c>
      <c r="C39" s="65">
        <v>953467.27</v>
      </c>
      <c r="D39" s="65">
        <v>9850606</v>
      </c>
      <c r="E39" s="65">
        <v>28642.3</v>
      </c>
      <c r="F39" s="65">
        <v>-17.36</v>
      </c>
      <c r="G39" s="65">
        <v>9.67</v>
      </c>
      <c r="H39" s="65">
        <v>17.8</v>
      </c>
      <c r="I39" s="65">
        <v>5.91</v>
      </c>
      <c r="J39" s="5"/>
    </row>
    <row r="40" spans="1:10" ht="15.75">
      <c r="A40" s="53">
        <v>2016</v>
      </c>
      <c r="B40" s="44">
        <v>95832.481339000005</v>
      </c>
      <c r="C40" s="44">
        <v>577105.81268199999</v>
      </c>
      <c r="D40" s="65">
        <v>9255879.9730120003</v>
      </c>
      <c r="E40" s="65">
        <v>26874.6</v>
      </c>
      <c r="F40" s="65">
        <v>-6.17</v>
      </c>
      <c r="G40" s="65">
        <v>6.19</v>
      </c>
      <c r="H40" s="65">
        <v>24.17</v>
      </c>
      <c r="I40" s="65">
        <v>5.78</v>
      </c>
      <c r="J40" s="5"/>
    </row>
    <row r="41" spans="1:10" ht="15.75">
      <c r="A41" s="53">
        <v>2017</v>
      </c>
      <c r="B41" s="44">
        <v>100459.84181100001</v>
      </c>
      <c r="C41" s="44">
        <v>1271465.1038220001</v>
      </c>
      <c r="D41" s="65">
        <v>13619906.406052001</v>
      </c>
      <c r="E41" s="65">
        <v>38243.19</v>
      </c>
      <c r="F41" s="66">
        <v>42.3</v>
      </c>
      <c r="G41" s="65">
        <v>9.33</v>
      </c>
      <c r="H41" s="65">
        <v>19.059999999999999</v>
      </c>
      <c r="I41" s="65">
        <v>5.37</v>
      </c>
      <c r="J41" s="5"/>
    </row>
    <row r="42" spans="1:10" ht="15.75">
      <c r="A42" s="53">
        <v>2018</v>
      </c>
      <c r="B42" s="44">
        <v>101427.030197</v>
      </c>
      <c r="C42" s="44">
        <v>1202216.6454080001</v>
      </c>
      <c r="D42" s="65">
        <v>11731273.615343999</v>
      </c>
      <c r="E42" s="65">
        <v>31430.5</v>
      </c>
      <c r="F42" s="65">
        <v>-17.809999999999999</v>
      </c>
      <c r="G42" s="65">
        <v>10.220000000000001</v>
      </c>
      <c r="H42" s="65">
        <v>18.829999999999998</v>
      </c>
      <c r="I42" s="65">
        <v>4.71</v>
      </c>
    </row>
    <row r="43" spans="1:10" ht="15.75">
      <c r="A43" s="53">
        <v>2019</v>
      </c>
      <c r="B43" s="44">
        <v>80355.065979999999</v>
      </c>
      <c r="C43" s="44">
        <v>962651.56731199997</v>
      </c>
      <c r="D43" s="65">
        <v>12968586.413349001</v>
      </c>
      <c r="E43" s="65">
        <v>26842.07</v>
      </c>
      <c r="F43" s="65">
        <v>-14.6</v>
      </c>
      <c r="G43" s="65">
        <v>7.39</v>
      </c>
      <c r="H43" s="65">
        <v>23.94</v>
      </c>
      <c r="I43" s="65">
        <v>4.03</v>
      </c>
    </row>
    <row r="44" spans="1:10" ht="15.75">
      <c r="A44" s="53" t="s">
        <v>124</v>
      </c>
      <c r="B44" s="44">
        <v>15840</v>
      </c>
      <c r="C44" s="44">
        <v>164460</v>
      </c>
      <c r="D44" s="65">
        <v>14036042.155331001</v>
      </c>
      <c r="E44" s="65">
        <v>26831.759999999998</v>
      </c>
      <c r="G44" s="65">
        <v>4.42</v>
      </c>
      <c r="H44" s="65">
        <v>23.94</v>
      </c>
      <c r="I44" s="65"/>
      <c r="J44" s="171"/>
    </row>
    <row r="45" spans="1:10">
      <c r="F45" s="173"/>
    </row>
  </sheetData>
  <mergeCells count="1">
    <mergeCell ref="A2:I2"/>
  </mergeCells>
  <hyperlinks>
    <hyperlink ref="A1" location="MENU!A1" display="BACK TO MENU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view="pageBreakPreview" zoomScaleSheetLayoutView="100" workbookViewId="0">
      <pane xSplit="1" ySplit="3" topLeftCell="B19" activePane="bottomRight" state="frozen"/>
      <selection pane="topRight" activeCell="B1" sqref="B1"/>
      <selection pane="bottomLeft" activeCell="A3" sqref="A3"/>
      <selection pane="bottomRight"/>
    </sheetView>
  </sheetViews>
  <sheetFormatPr defaultColWidth="8.85546875" defaultRowHeight="15"/>
  <cols>
    <col min="2" max="2" width="10.140625" style="12" customWidth="1"/>
    <col min="3" max="3" width="10.42578125" style="12" customWidth="1"/>
    <col min="4" max="4" width="11.42578125" style="12" customWidth="1"/>
    <col min="5" max="5" width="9.85546875" style="12" customWidth="1"/>
    <col min="6" max="6" width="10.7109375" style="12" customWidth="1"/>
    <col min="7" max="7" width="10.85546875" style="12" customWidth="1"/>
    <col min="8" max="8" width="11.28515625" style="12" bestFit="1" customWidth="1"/>
    <col min="9" max="9" width="10.28515625" style="12" customWidth="1"/>
    <col min="10" max="10" width="11.7109375" style="12" customWidth="1"/>
    <col min="11" max="11" width="11.28515625" style="12" customWidth="1"/>
    <col min="12" max="12" width="10.85546875" style="12" customWidth="1"/>
    <col min="13" max="13" width="10.28515625" style="75" customWidth="1"/>
  </cols>
  <sheetData>
    <row r="1" spans="1:13" s="5" customFormat="1" ht="18">
      <c r="A1" s="56" t="s">
        <v>61</v>
      </c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73"/>
    </row>
    <row r="2" spans="1:13" s="5" customFormat="1" ht="15.75">
      <c r="A2" s="185" t="s">
        <v>53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3">
      <c r="A3" s="77" t="s">
        <v>9</v>
      </c>
      <c r="B3" s="76" t="s">
        <v>71</v>
      </c>
      <c r="C3" s="76" t="s">
        <v>72</v>
      </c>
      <c r="D3" s="76" t="s">
        <v>73</v>
      </c>
      <c r="E3" s="76" t="s">
        <v>74</v>
      </c>
      <c r="F3" s="76" t="s">
        <v>41</v>
      </c>
      <c r="G3" s="76" t="s">
        <v>75</v>
      </c>
      <c r="H3" s="76" t="s">
        <v>76</v>
      </c>
      <c r="I3" s="76" t="s">
        <v>77</v>
      </c>
      <c r="J3" s="76" t="s">
        <v>78</v>
      </c>
      <c r="K3" s="76" t="s">
        <v>79</v>
      </c>
      <c r="L3" s="76" t="s">
        <v>80</v>
      </c>
      <c r="M3" s="76" t="s">
        <v>81</v>
      </c>
    </row>
    <row r="4" spans="1:13" ht="15.75">
      <c r="A4" s="70">
        <v>1985</v>
      </c>
      <c r="B4" s="71">
        <v>111.3</v>
      </c>
      <c r="C4" s="71">
        <v>112.2</v>
      </c>
      <c r="D4" s="71">
        <v>113.4</v>
      </c>
      <c r="E4" s="71">
        <v>115.6</v>
      </c>
      <c r="F4" s="71">
        <v>116.5</v>
      </c>
      <c r="G4" s="72">
        <v>116.3</v>
      </c>
      <c r="H4" s="71">
        <v>117.2</v>
      </c>
      <c r="I4" s="71">
        <v>117</v>
      </c>
      <c r="J4" s="71">
        <v>116.9</v>
      </c>
      <c r="K4" s="71">
        <v>119.1</v>
      </c>
      <c r="L4" s="71">
        <v>124.6</v>
      </c>
      <c r="M4" s="74">
        <v>127.3</v>
      </c>
    </row>
    <row r="5" spans="1:13" ht="15.75">
      <c r="A5" s="70">
        <v>1986</v>
      </c>
      <c r="B5" s="71">
        <v>134.6</v>
      </c>
      <c r="C5" s="71">
        <v>139.69999999999999</v>
      </c>
      <c r="D5" s="71">
        <v>140.80000000000001</v>
      </c>
      <c r="E5" s="71">
        <v>146.19999999999999</v>
      </c>
      <c r="F5" s="71">
        <v>144.19999999999999</v>
      </c>
      <c r="G5" s="71">
        <v>147.4</v>
      </c>
      <c r="H5" s="71">
        <v>150.9</v>
      </c>
      <c r="I5" s="71">
        <v>151</v>
      </c>
      <c r="J5" s="71">
        <v>155</v>
      </c>
      <c r="K5" s="71">
        <v>160.9</v>
      </c>
      <c r="L5" s="71">
        <v>163.30000000000001</v>
      </c>
      <c r="M5" s="74">
        <v>163.80000000000001</v>
      </c>
    </row>
    <row r="6" spans="1:13" ht="15.75">
      <c r="A6" s="70">
        <v>1987</v>
      </c>
      <c r="B6" s="71">
        <v>166.9</v>
      </c>
      <c r="C6" s="71">
        <v>166.2</v>
      </c>
      <c r="D6" s="71">
        <v>161.69999999999999</v>
      </c>
      <c r="E6" s="71">
        <v>157.5</v>
      </c>
      <c r="F6" s="71">
        <v>154.19999999999999</v>
      </c>
      <c r="G6" s="71">
        <v>196.1</v>
      </c>
      <c r="H6" s="71">
        <v>193.4</v>
      </c>
      <c r="I6" s="71">
        <v>193</v>
      </c>
      <c r="J6" s="71">
        <v>194.9</v>
      </c>
      <c r="K6" s="71">
        <v>154.80000000000001</v>
      </c>
      <c r="L6" s="71">
        <v>193.4</v>
      </c>
      <c r="M6" s="74">
        <v>190.9</v>
      </c>
    </row>
    <row r="7" spans="1:13" ht="15.75">
      <c r="A7" s="70">
        <v>1988</v>
      </c>
      <c r="B7" s="71">
        <v>190.8</v>
      </c>
      <c r="C7" s="71">
        <v>191.4</v>
      </c>
      <c r="D7" s="71">
        <v>195.5</v>
      </c>
      <c r="E7" s="71">
        <v>200.1</v>
      </c>
      <c r="F7" s="71">
        <v>199.2</v>
      </c>
      <c r="G7" s="71">
        <v>206</v>
      </c>
      <c r="H7" s="71">
        <v>211.5</v>
      </c>
      <c r="I7" s="71">
        <v>217.6</v>
      </c>
      <c r="J7" s="71">
        <v>224.1</v>
      </c>
      <c r="K7" s="71">
        <v>228.5</v>
      </c>
      <c r="L7" s="71">
        <v>231.4</v>
      </c>
      <c r="M7" s="74">
        <v>233.6</v>
      </c>
    </row>
    <row r="8" spans="1:13" ht="15.75">
      <c r="A8" s="70">
        <v>1989</v>
      </c>
      <c r="B8" s="71">
        <v>239.7</v>
      </c>
      <c r="C8" s="71">
        <v>251</v>
      </c>
      <c r="D8" s="71">
        <v>256.89999999999998</v>
      </c>
      <c r="E8" s="71">
        <v>257.5</v>
      </c>
      <c r="F8" s="71">
        <v>257.10000000000002</v>
      </c>
      <c r="G8" s="71">
        <v>259.2</v>
      </c>
      <c r="H8" s="71">
        <v>269.2</v>
      </c>
      <c r="I8" s="71">
        <v>281</v>
      </c>
      <c r="J8" s="71">
        <v>279.89999999999998</v>
      </c>
      <c r="K8" s="71">
        <v>298.39999999999998</v>
      </c>
      <c r="L8" s="71">
        <v>311.2</v>
      </c>
      <c r="M8" s="74">
        <v>325.3</v>
      </c>
    </row>
    <row r="9" spans="1:13" ht="15.75">
      <c r="A9" s="70">
        <v>1990</v>
      </c>
      <c r="B9" s="71">
        <v>343</v>
      </c>
      <c r="C9" s="71">
        <v>349.3</v>
      </c>
      <c r="D9" s="71">
        <v>356</v>
      </c>
      <c r="E9" s="71">
        <v>362</v>
      </c>
      <c r="F9" s="71">
        <v>382.3</v>
      </c>
      <c r="G9" s="71">
        <v>417.4</v>
      </c>
      <c r="H9" s="71">
        <v>445.4</v>
      </c>
      <c r="I9" s="71">
        <v>463.6</v>
      </c>
      <c r="J9" s="71">
        <v>468.2</v>
      </c>
      <c r="K9" s="71">
        <v>480.3</v>
      </c>
      <c r="L9" s="71">
        <v>502.6</v>
      </c>
      <c r="M9" s="74">
        <v>513.79999999999995</v>
      </c>
    </row>
    <row r="10" spans="1:13" ht="15.75">
      <c r="A10" s="70">
        <v>1991</v>
      </c>
      <c r="B10" s="71">
        <v>528.70000000000005</v>
      </c>
      <c r="C10" s="71">
        <v>557</v>
      </c>
      <c r="D10" s="71">
        <v>601</v>
      </c>
      <c r="E10" s="71">
        <v>625</v>
      </c>
      <c r="F10" s="71">
        <v>649</v>
      </c>
      <c r="G10" s="71">
        <v>651.79999999999995</v>
      </c>
      <c r="H10" s="71">
        <v>688</v>
      </c>
      <c r="I10" s="71">
        <v>712.1</v>
      </c>
      <c r="J10" s="71">
        <v>737.3</v>
      </c>
      <c r="K10" s="71">
        <v>757.5</v>
      </c>
      <c r="L10" s="71">
        <v>769</v>
      </c>
      <c r="M10" s="74">
        <v>783</v>
      </c>
    </row>
    <row r="11" spans="1:13" ht="15.75">
      <c r="A11" s="70">
        <v>1992</v>
      </c>
      <c r="B11" s="71">
        <v>794</v>
      </c>
      <c r="C11" s="71">
        <v>810.7</v>
      </c>
      <c r="D11" s="71">
        <v>839.1</v>
      </c>
      <c r="E11" s="71">
        <v>844</v>
      </c>
      <c r="F11" s="71">
        <v>860.5</v>
      </c>
      <c r="G11" s="71">
        <v>870.8</v>
      </c>
      <c r="H11" s="71">
        <v>879.7</v>
      </c>
      <c r="I11" s="71">
        <v>969.3</v>
      </c>
      <c r="J11" s="71">
        <v>1022</v>
      </c>
      <c r="K11" s="71">
        <v>1076.5</v>
      </c>
      <c r="L11" s="71">
        <v>1098</v>
      </c>
      <c r="M11" s="74">
        <v>1107.5999999999999</v>
      </c>
    </row>
    <row r="12" spans="1:13" ht="15.75">
      <c r="A12" s="70">
        <v>1993</v>
      </c>
      <c r="B12" s="71">
        <v>1113.4000000000001</v>
      </c>
      <c r="C12" s="71">
        <v>1119.9000000000001</v>
      </c>
      <c r="D12" s="71">
        <v>1130.5</v>
      </c>
      <c r="E12" s="71">
        <v>1147.3</v>
      </c>
      <c r="F12" s="71">
        <v>1186.9000000000001</v>
      </c>
      <c r="G12" s="71">
        <v>1187.5</v>
      </c>
      <c r="H12" s="71">
        <v>1180.8</v>
      </c>
      <c r="I12" s="71">
        <v>1195.5</v>
      </c>
      <c r="J12" s="71">
        <v>1217.3</v>
      </c>
      <c r="K12" s="71">
        <v>1310.9</v>
      </c>
      <c r="L12" s="71">
        <v>1414.5</v>
      </c>
      <c r="M12" s="74">
        <v>1543.8</v>
      </c>
    </row>
    <row r="13" spans="1:13" ht="15.75">
      <c r="A13" s="70">
        <v>1994</v>
      </c>
      <c r="B13" s="71">
        <v>1666.3</v>
      </c>
      <c r="C13" s="71">
        <v>1715.3</v>
      </c>
      <c r="D13" s="71">
        <v>1792.8</v>
      </c>
      <c r="E13" s="71">
        <v>1845.6</v>
      </c>
      <c r="F13" s="71">
        <v>1875.5</v>
      </c>
      <c r="G13" s="71">
        <v>1919.1</v>
      </c>
      <c r="H13" s="71">
        <v>1926.3</v>
      </c>
      <c r="I13" s="71">
        <v>1914.1</v>
      </c>
      <c r="J13" s="71">
        <v>1956</v>
      </c>
      <c r="K13" s="71">
        <v>2023.4</v>
      </c>
      <c r="L13" s="71">
        <v>2119.3000000000002</v>
      </c>
      <c r="M13" s="74">
        <v>2205</v>
      </c>
    </row>
    <row r="14" spans="1:13" ht="15.75">
      <c r="A14" s="70">
        <v>1995</v>
      </c>
      <c r="B14" s="71">
        <v>2285.3000000000002</v>
      </c>
      <c r="C14" s="71">
        <v>2379.8000000000002</v>
      </c>
      <c r="D14" s="71">
        <v>2551.1</v>
      </c>
      <c r="E14" s="71">
        <v>2785.5</v>
      </c>
      <c r="F14" s="71">
        <v>3100.8</v>
      </c>
      <c r="G14" s="71">
        <v>3586.5</v>
      </c>
      <c r="H14" s="71">
        <v>4314.3</v>
      </c>
      <c r="I14" s="71">
        <v>4664.6000000000004</v>
      </c>
      <c r="J14" s="71">
        <v>4858.1000000000004</v>
      </c>
      <c r="K14" s="71">
        <v>5068</v>
      </c>
      <c r="L14" s="71">
        <v>5095.2</v>
      </c>
      <c r="M14" s="74">
        <v>5092.2</v>
      </c>
    </row>
    <row r="15" spans="1:13" ht="15.75">
      <c r="A15" s="70">
        <v>1996</v>
      </c>
      <c r="B15" s="71">
        <v>5135.1000000000004</v>
      </c>
      <c r="C15" s="71">
        <v>5180.3999999999996</v>
      </c>
      <c r="D15" s="71">
        <v>5266.2</v>
      </c>
      <c r="E15" s="71">
        <v>5412.4</v>
      </c>
      <c r="F15" s="71">
        <v>5704.1</v>
      </c>
      <c r="G15" s="71">
        <v>5798.7</v>
      </c>
      <c r="H15" s="71">
        <v>5919.4</v>
      </c>
      <c r="I15" s="71">
        <v>6141</v>
      </c>
      <c r="J15" s="71">
        <v>6501.9</v>
      </c>
      <c r="K15" s="71">
        <v>6634.8</v>
      </c>
      <c r="L15" s="71">
        <v>6775.6</v>
      </c>
      <c r="M15" s="74">
        <v>6992.1</v>
      </c>
    </row>
    <row r="16" spans="1:13" ht="15.75">
      <c r="A16" s="70">
        <v>1997</v>
      </c>
      <c r="B16" s="71">
        <v>7268.3</v>
      </c>
      <c r="C16" s="71">
        <v>7699.3</v>
      </c>
      <c r="D16" s="71">
        <v>8561.4</v>
      </c>
      <c r="E16" s="71">
        <v>8729.7999999999993</v>
      </c>
      <c r="F16" s="71">
        <v>8592.2999999999993</v>
      </c>
      <c r="G16" s="71">
        <v>8459.2999999999993</v>
      </c>
      <c r="H16" s="71">
        <v>8148.8</v>
      </c>
      <c r="I16" s="71">
        <v>7682</v>
      </c>
      <c r="J16" s="71">
        <v>7130.8</v>
      </c>
      <c r="K16" s="71">
        <v>6554.8</v>
      </c>
      <c r="L16" s="71">
        <v>6395.8</v>
      </c>
      <c r="M16" s="74">
        <v>6440.5</v>
      </c>
    </row>
    <row r="17" spans="1:13" ht="15.75">
      <c r="A17" s="70">
        <v>1998</v>
      </c>
      <c r="B17" s="71">
        <v>6435.6</v>
      </c>
      <c r="C17" s="71">
        <v>6426.2</v>
      </c>
      <c r="D17" s="71">
        <v>6298.5</v>
      </c>
      <c r="E17" s="71">
        <v>6113.9</v>
      </c>
      <c r="F17" s="71">
        <v>6033.9</v>
      </c>
      <c r="G17" s="71">
        <v>5892.1</v>
      </c>
      <c r="H17" s="71">
        <v>5817</v>
      </c>
      <c r="I17" s="71">
        <v>5795.7</v>
      </c>
      <c r="J17" s="71">
        <v>5697.7</v>
      </c>
      <c r="K17" s="71">
        <v>5671</v>
      </c>
      <c r="L17" s="71">
        <v>5688.2</v>
      </c>
      <c r="M17" s="74">
        <v>5672.7</v>
      </c>
    </row>
    <row r="18" spans="1:13" ht="15.75">
      <c r="A18" s="70">
        <v>1999</v>
      </c>
      <c r="B18" s="71">
        <v>5494.8</v>
      </c>
      <c r="C18" s="71">
        <v>5376.5</v>
      </c>
      <c r="D18" s="71">
        <v>5456.2</v>
      </c>
      <c r="E18" s="71">
        <v>5315.7</v>
      </c>
      <c r="F18" s="71">
        <v>4916.2</v>
      </c>
      <c r="G18" s="71">
        <v>5977.9</v>
      </c>
      <c r="H18" s="71">
        <v>4964.3999999999996</v>
      </c>
      <c r="I18" s="71">
        <v>4946.2</v>
      </c>
      <c r="J18" s="71">
        <v>4890.8</v>
      </c>
      <c r="K18" s="71">
        <v>5032.5</v>
      </c>
      <c r="L18" s="71">
        <v>5133.2</v>
      </c>
      <c r="M18" s="74">
        <v>5266.4</v>
      </c>
    </row>
    <row r="19" spans="1:13" ht="15.75">
      <c r="A19" s="70">
        <v>2000</v>
      </c>
      <c r="B19" s="71">
        <v>5752.9</v>
      </c>
      <c r="C19" s="71">
        <v>5955.7</v>
      </c>
      <c r="D19" s="71">
        <v>5966.2</v>
      </c>
      <c r="E19" s="71">
        <v>5892.8</v>
      </c>
      <c r="F19" s="71">
        <v>6095.4</v>
      </c>
      <c r="G19" s="71">
        <v>6466.7</v>
      </c>
      <c r="H19" s="71">
        <v>6900.7</v>
      </c>
      <c r="I19" s="71">
        <v>7394.1</v>
      </c>
      <c r="J19" s="71">
        <v>7298.9</v>
      </c>
      <c r="K19" s="71">
        <v>7415.3</v>
      </c>
      <c r="L19" s="71">
        <v>7164.4</v>
      </c>
      <c r="M19" s="74">
        <v>8111</v>
      </c>
    </row>
    <row r="20" spans="1:13" ht="15.75">
      <c r="A20" s="70">
        <v>2001</v>
      </c>
      <c r="B20" s="71">
        <v>8794.2000000000007</v>
      </c>
      <c r="C20" s="71">
        <v>9180.5</v>
      </c>
      <c r="D20" s="71">
        <v>9159.7999999999993</v>
      </c>
      <c r="E20" s="71">
        <v>9591.6</v>
      </c>
      <c r="F20" s="71">
        <v>10153.799999999999</v>
      </c>
      <c r="G20" s="71">
        <v>10937.3</v>
      </c>
      <c r="H20" s="71">
        <v>10576.4</v>
      </c>
      <c r="I20" s="71">
        <v>10329</v>
      </c>
      <c r="J20" s="71">
        <v>10274.200000000001</v>
      </c>
      <c r="K20" s="71">
        <v>11091.4</v>
      </c>
      <c r="L20" s="71">
        <v>11169.6</v>
      </c>
      <c r="M20" s="74">
        <v>10963.1</v>
      </c>
    </row>
    <row r="21" spans="1:13" ht="15.75">
      <c r="A21" s="70">
        <v>2002</v>
      </c>
      <c r="B21" s="71">
        <v>10650</v>
      </c>
      <c r="C21" s="71">
        <v>10581.9</v>
      </c>
      <c r="D21" s="71">
        <v>11214.4</v>
      </c>
      <c r="E21" s="71">
        <v>11399.1</v>
      </c>
      <c r="F21" s="71">
        <v>11486.7</v>
      </c>
      <c r="G21" s="71">
        <v>12440.7</v>
      </c>
      <c r="H21" s="71">
        <v>12458.2</v>
      </c>
      <c r="I21" s="71">
        <v>12327.9</v>
      </c>
      <c r="J21" s="71">
        <v>11811.6</v>
      </c>
      <c r="K21" s="71">
        <v>11451.5</v>
      </c>
      <c r="L21" s="71">
        <v>11622.7</v>
      </c>
      <c r="M21" s="74">
        <v>12137.7</v>
      </c>
    </row>
    <row r="22" spans="1:13" ht="15.75">
      <c r="A22" s="70">
        <v>2003</v>
      </c>
      <c r="B22" s="71">
        <v>13298.8</v>
      </c>
      <c r="C22" s="71">
        <v>13668.8</v>
      </c>
      <c r="D22" s="71">
        <v>13531.1</v>
      </c>
      <c r="E22" s="71">
        <v>13488</v>
      </c>
      <c r="F22" s="71">
        <v>14086.3</v>
      </c>
      <c r="G22" s="71">
        <v>14565.5</v>
      </c>
      <c r="H22" s="71">
        <v>13962</v>
      </c>
      <c r="I22" s="71">
        <v>15426</v>
      </c>
      <c r="J22" s="71">
        <v>16500.5</v>
      </c>
      <c r="K22" s="71">
        <v>18743.5</v>
      </c>
      <c r="L22" s="71">
        <v>19319.3</v>
      </c>
      <c r="M22" s="74">
        <v>20128.900000000001</v>
      </c>
    </row>
    <row r="23" spans="1:13" ht="15.75">
      <c r="A23" s="70">
        <v>2004</v>
      </c>
      <c r="B23" s="71">
        <v>22712.9</v>
      </c>
      <c r="C23" s="71">
        <v>24797.4</v>
      </c>
      <c r="D23" s="71">
        <v>22896.400000000001</v>
      </c>
      <c r="E23" s="71">
        <v>25793</v>
      </c>
      <c r="F23" s="71">
        <v>27730.799999999999</v>
      </c>
      <c r="G23" s="71">
        <v>28887.4</v>
      </c>
      <c r="H23" s="71">
        <v>27062.1</v>
      </c>
      <c r="I23" s="71">
        <v>23774.3</v>
      </c>
      <c r="J23" s="71">
        <v>22739.7</v>
      </c>
      <c r="K23" s="71">
        <v>23354.799999999999</v>
      </c>
      <c r="L23" s="71">
        <v>23270.5</v>
      </c>
      <c r="M23" s="74">
        <v>23844.5</v>
      </c>
    </row>
    <row r="24" spans="1:13" ht="15.75">
      <c r="A24" s="70">
        <v>2005</v>
      </c>
      <c r="B24" s="71">
        <v>23073.8</v>
      </c>
      <c r="C24" s="71">
        <v>21953.5</v>
      </c>
      <c r="D24" s="71">
        <v>20682.400000000001</v>
      </c>
      <c r="E24" s="71">
        <v>21961.7</v>
      </c>
      <c r="F24" s="71">
        <v>21482.1</v>
      </c>
      <c r="G24" s="71">
        <v>21564.799999999999</v>
      </c>
      <c r="H24" s="71">
        <v>21911</v>
      </c>
      <c r="I24" s="71">
        <v>22935.4</v>
      </c>
      <c r="J24" s="71">
        <v>24635.9</v>
      </c>
      <c r="K24" s="71">
        <v>25873.8</v>
      </c>
      <c r="L24" s="71">
        <v>24355.9</v>
      </c>
      <c r="M24" s="74">
        <v>24085.8</v>
      </c>
    </row>
    <row r="25" spans="1:13" ht="15.75">
      <c r="A25" s="70">
        <v>2006</v>
      </c>
      <c r="B25" s="71">
        <v>23679.4</v>
      </c>
      <c r="C25" s="71">
        <v>23843</v>
      </c>
      <c r="D25" s="71">
        <v>23336.6</v>
      </c>
      <c r="E25" s="71">
        <v>23301.200000000001</v>
      </c>
      <c r="F25" s="71">
        <v>24745.7</v>
      </c>
      <c r="G25" s="71">
        <v>26161.200000000001</v>
      </c>
      <c r="H25" s="71">
        <v>27880.5</v>
      </c>
      <c r="I25" s="71">
        <v>33096.400000000001</v>
      </c>
      <c r="J25" s="71">
        <v>32554.6</v>
      </c>
      <c r="K25" s="71">
        <v>32643.7</v>
      </c>
      <c r="L25" s="71">
        <v>32632.5</v>
      </c>
      <c r="M25" s="74">
        <v>33189.300000000003</v>
      </c>
    </row>
    <row r="26" spans="1:13" ht="15.75">
      <c r="A26" s="70">
        <v>2007</v>
      </c>
      <c r="B26" s="71">
        <v>36784.51</v>
      </c>
      <c r="C26" s="71">
        <v>40730.71</v>
      </c>
      <c r="D26" s="71">
        <v>43456.14</v>
      </c>
      <c r="E26" s="71">
        <v>47123.99</v>
      </c>
      <c r="F26" s="71">
        <v>49930.19</v>
      </c>
      <c r="G26" s="71">
        <v>51330.46</v>
      </c>
      <c r="H26" s="71">
        <v>53021.68</v>
      </c>
      <c r="I26" s="71">
        <v>50291.09</v>
      </c>
      <c r="J26" s="71">
        <v>50229.01</v>
      </c>
      <c r="K26" s="71">
        <v>50201.82</v>
      </c>
      <c r="L26" s="71">
        <v>54189.919999999998</v>
      </c>
      <c r="M26" s="74">
        <v>57990.22</v>
      </c>
    </row>
    <row r="27" spans="1:13" ht="15.75">
      <c r="A27" s="70">
        <v>2008</v>
      </c>
      <c r="B27" s="71">
        <v>58570.55</v>
      </c>
      <c r="C27" s="71">
        <v>65652.38</v>
      </c>
      <c r="D27" s="71">
        <v>63016.56</v>
      </c>
      <c r="E27" s="71">
        <v>59440.91</v>
      </c>
      <c r="F27" s="71">
        <v>58929.02</v>
      </c>
      <c r="G27" s="71">
        <v>55949</v>
      </c>
      <c r="H27" s="71">
        <v>53110.91</v>
      </c>
      <c r="I27" s="71">
        <v>47789.2</v>
      </c>
      <c r="J27" s="71">
        <v>46216.13</v>
      </c>
      <c r="K27" s="71">
        <v>36325.86</v>
      </c>
      <c r="L27" s="71">
        <v>33025.75</v>
      </c>
      <c r="M27" s="74">
        <v>31450.78</v>
      </c>
    </row>
    <row r="28" spans="1:13" ht="15.75">
      <c r="A28" s="70">
        <v>2009</v>
      </c>
      <c r="B28" s="71">
        <v>21652.2</v>
      </c>
      <c r="C28" s="71">
        <v>23377.14</v>
      </c>
      <c r="D28" s="71">
        <v>19825.080000000002</v>
      </c>
      <c r="E28" s="71">
        <v>21491.11</v>
      </c>
      <c r="F28" s="71">
        <v>29700.240000000002</v>
      </c>
      <c r="G28" s="71">
        <v>26861.55</v>
      </c>
      <c r="H28" s="71">
        <v>25286.61</v>
      </c>
      <c r="I28" s="71">
        <v>23009.1</v>
      </c>
      <c r="J28" s="71">
        <v>22065</v>
      </c>
      <c r="K28" s="71">
        <v>21804.69</v>
      </c>
      <c r="L28" s="71">
        <v>21010.29</v>
      </c>
      <c r="M28" s="74">
        <v>20827.169999999998</v>
      </c>
    </row>
    <row r="29" spans="1:13" ht="15.75">
      <c r="A29" s="70">
        <v>2010</v>
      </c>
      <c r="B29" s="71">
        <v>22594.9</v>
      </c>
      <c r="C29" s="71">
        <v>22985</v>
      </c>
      <c r="D29" s="71">
        <v>25966.25</v>
      </c>
      <c r="E29" s="71">
        <v>26453.200000000001</v>
      </c>
      <c r="F29" s="71">
        <v>26183.21</v>
      </c>
      <c r="G29" s="71">
        <v>25384.14</v>
      </c>
      <c r="H29" s="71">
        <v>25844.18</v>
      </c>
      <c r="I29" s="71">
        <v>24268.240000000002</v>
      </c>
      <c r="J29" s="71">
        <v>23050.59</v>
      </c>
      <c r="K29" s="71">
        <v>25042.16</v>
      </c>
      <c r="L29" s="71">
        <v>24764.65</v>
      </c>
      <c r="M29" s="74">
        <v>24770.52</v>
      </c>
    </row>
    <row r="30" spans="1:13" ht="15.75">
      <c r="A30" s="70">
        <v>2011</v>
      </c>
      <c r="B30" s="71">
        <v>26830.67</v>
      </c>
      <c r="C30" s="71">
        <v>26016.84</v>
      </c>
      <c r="D30" s="71">
        <v>24621.21</v>
      </c>
      <c r="E30" s="71">
        <v>25041.68</v>
      </c>
      <c r="F30" s="71">
        <v>25866.62</v>
      </c>
      <c r="G30" s="71">
        <v>24980.2</v>
      </c>
      <c r="H30" s="71">
        <v>23826.99</v>
      </c>
      <c r="I30" s="71">
        <v>21497.61</v>
      </c>
      <c r="J30" s="71">
        <v>20373</v>
      </c>
      <c r="K30" s="71">
        <v>20934.96</v>
      </c>
      <c r="L30" s="71">
        <v>20003.36</v>
      </c>
      <c r="M30" s="74">
        <v>20730.63</v>
      </c>
    </row>
    <row r="31" spans="1:13" ht="15.75">
      <c r="A31" s="70">
        <v>2012</v>
      </c>
      <c r="B31" s="71">
        <v>20875.830000000002</v>
      </c>
      <c r="C31" s="71">
        <v>20123.509999999998</v>
      </c>
      <c r="D31" s="71">
        <v>20652.47</v>
      </c>
      <c r="E31" s="71">
        <v>22045.66</v>
      </c>
      <c r="F31" s="71">
        <v>22066.400000000001</v>
      </c>
      <c r="G31" s="71">
        <v>21599.57</v>
      </c>
      <c r="H31" s="71">
        <v>23061.38</v>
      </c>
      <c r="I31" s="71">
        <v>23750.82</v>
      </c>
      <c r="J31" s="71">
        <v>26011.64</v>
      </c>
      <c r="K31" s="71">
        <v>26430.92</v>
      </c>
      <c r="L31" s="71">
        <v>26494.44</v>
      </c>
      <c r="M31" s="74">
        <v>28078.81</v>
      </c>
    </row>
    <row r="32" spans="1:13" ht="15.75">
      <c r="A32" s="70">
        <v>2013</v>
      </c>
      <c r="B32" s="71">
        <v>31853.19</v>
      </c>
      <c r="C32" s="71">
        <v>33075.14</v>
      </c>
      <c r="D32" s="71">
        <v>33536.25</v>
      </c>
      <c r="E32" s="71">
        <v>33440.57</v>
      </c>
      <c r="F32" s="71">
        <v>37794.75</v>
      </c>
      <c r="G32" s="71">
        <v>36164.31</v>
      </c>
      <c r="H32" s="71">
        <v>37914.33</v>
      </c>
      <c r="I32" s="71">
        <v>36248.53</v>
      </c>
      <c r="J32" s="71">
        <v>36585.08</v>
      </c>
      <c r="K32" s="71">
        <v>37622.74</v>
      </c>
      <c r="L32" s="71">
        <v>38920.85</v>
      </c>
      <c r="M32" s="74">
        <v>41329.19</v>
      </c>
    </row>
    <row r="33" spans="1:13" ht="15.75">
      <c r="A33" s="70">
        <v>2014</v>
      </c>
      <c r="B33" s="71">
        <v>40571.620000000003</v>
      </c>
      <c r="C33" s="71">
        <v>39558.89</v>
      </c>
      <c r="D33" s="71">
        <v>38748.01</v>
      </c>
      <c r="E33" s="71">
        <v>38485.480000000003</v>
      </c>
      <c r="F33" s="71">
        <v>41474.400000000001</v>
      </c>
      <c r="G33" s="71">
        <v>42482.48</v>
      </c>
      <c r="H33" s="71">
        <v>42097.46</v>
      </c>
      <c r="I33" s="71">
        <v>41532.31</v>
      </c>
      <c r="J33" s="71">
        <v>41210.1</v>
      </c>
      <c r="K33" s="71">
        <v>37550.239999999998</v>
      </c>
      <c r="L33" s="71">
        <v>34543.050000000003</v>
      </c>
      <c r="M33" s="74">
        <v>34657.15</v>
      </c>
    </row>
    <row r="34" spans="1:13" ht="15.75">
      <c r="A34" s="70">
        <v>2015</v>
      </c>
      <c r="B34" s="71">
        <v>29562.07</v>
      </c>
      <c r="C34" s="71">
        <v>30103.81</v>
      </c>
      <c r="D34" s="71">
        <v>31744.82</v>
      </c>
      <c r="E34" s="71">
        <v>34708.11</v>
      </c>
      <c r="F34" s="71">
        <v>34310.370000000003</v>
      </c>
      <c r="G34" s="71">
        <v>33456.83</v>
      </c>
      <c r="H34" s="71">
        <v>30180.27</v>
      </c>
      <c r="I34" s="71">
        <v>29684.84</v>
      </c>
      <c r="J34" s="71">
        <v>31217.77</v>
      </c>
      <c r="K34" s="71">
        <v>29177.72</v>
      </c>
      <c r="L34" s="71">
        <v>27385.69</v>
      </c>
      <c r="M34" s="74">
        <v>28642.25</v>
      </c>
    </row>
    <row r="35" spans="1:13" ht="15.75">
      <c r="A35" s="70">
        <v>2016</v>
      </c>
      <c r="B35" s="71">
        <v>23916.15</v>
      </c>
      <c r="C35" s="71">
        <v>24570.73</v>
      </c>
      <c r="D35" s="71">
        <v>25306.22</v>
      </c>
      <c r="E35" s="71">
        <v>25062.41</v>
      </c>
      <c r="F35" s="71">
        <v>27663.16</v>
      </c>
      <c r="G35" s="71">
        <v>29597.79</v>
      </c>
      <c r="H35" s="71">
        <v>28009.93</v>
      </c>
      <c r="I35" s="71">
        <v>27599.03</v>
      </c>
      <c r="J35" s="71">
        <v>28335.4</v>
      </c>
      <c r="K35" s="71">
        <v>27220.09</v>
      </c>
      <c r="L35" s="71">
        <v>25241.63</v>
      </c>
      <c r="M35" s="74">
        <v>26874.62</v>
      </c>
    </row>
    <row r="36" spans="1:13" ht="15.75">
      <c r="A36" s="70">
        <v>2017</v>
      </c>
      <c r="B36" s="71">
        <v>26036.240000000002</v>
      </c>
      <c r="C36" s="71">
        <v>25329.08</v>
      </c>
      <c r="D36" s="71">
        <v>25516.34</v>
      </c>
      <c r="E36" s="71">
        <v>25758.51</v>
      </c>
      <c r="F36" s="71">
        <v>29498.31</v>
      </c>
      <c r="G36" s="71">
        <v>33117.480000000003</v>
      </c>
      <c r="H36" s="71">
        <v>35844</v>
      </c>
      <c r="I36" s="71">
        <v>35504.620000000003</v>
      </c>
      <c r="J36" s="71">
        <v>35439.980000000003</v>
      </c>
      <c r="K36" s="71">
        <v>36680.29</v>
      </c>
      <c r="L36" s="71">
        <v>37944.6</v>
      </c>
      <c r="M36" s="74">
        <v>38243.19</v>
      </c>
    </row>
    <row r="37" spans="1:13" ht="15.75">
      <c r="A37" s="70">
        <v>2018</v>
      </c>
      <c r="B37" s="71">
        <v>44343.65</v>
      </c>
      <c r="C37" s="71">
        <v>43330.54</v>
      </c>
      <c r="D37" s="71">
        <v>41504.51</v>
      </c>
      <c r="E37" s="71">
        <v>41268.01</v>
      </c>
      <c r="F37" s="71">
        <v>38104.54</v>
      </c>
      <c r="G37" s="71">
        <v>38278.550000000003</v>
      </c>
      <c r="H37" s="71">
        <v>37017.78</v>
      </c>
      <c r="I37" s="71">
        <v>34848.449999999997</v>
      </c>
      <c r="J37" s="71">
        <v>32766.37</v>
      </c>
      <c r="K37" s="71">
        <v>32466.27</v>
      </c>
      <c r="L37" s="71">
        <v>30874.17</v>
      </c>
      <c r="M37" s="74">
        <v>31430.5</v>
      </c>
    </row>
    <row r="38" spans="1:13" s="169" customFormat="1" ht="13.5">
      <c r="A38" s="168">
        <v>2019</v>
      </c>
      <c r="B38" s="71">
        <v>30557.200000000001</v>
      </c>
      <c r="C38" s="71">
        <v>31718.7</v>
      </c>
      <c r="D38" s="71">
        <v>31041.42</v>
      </c>
      <c r="E38" s="71">
        <v>29159.74</v>
      </c>
      <c r="F38" s="71">
        <v>31069.37</v>
      </c>
      <c r="G38" s="71">
        <v>29966.87</v>
      </c>
      <c r="H38" s="71">
        <v>27718.26</v>
      </c>
      <c r="I38" s="71">
        <v>27525.81</v>
      </c>
      <c r="J38" s="71">
        <v>27630.560000000001</v>
      </c>
      <c r="K38" s="71">
        <v>26355.35</v>
      </c>
      <c r="L38" s="71">
        <v>27002.15</v>
      </c>
      <c r="M38" s="74">
        <v>26842.07</v>
      </c>
    </row>
    <row r="39" spans="1:13" ht="15.75">
      <c r="A39" s="70">
        <v>2020</v>
      </c>
      <c r="B39" s="71">
        <v>28843.53</v>
      </c>
      <c r="C39" s="71">
        <v>26216.46</v>
      </c>
      <c r="D39" s="71">
        <v>21300.47</v>
      </c>
      <c r="E39" s="71">
        <v>23021.01</v>
      </c>
      <c r="F39" s="71">
        <v>25166.01</v>
      </c>
      <c r="G39" s="71">
        <v>24479.22</v>
      </c>
      <c r="H39" s="71">
        <v>24693.73</v>
      </c>
      <c r="I39" s="71">
        <v>25327.13</v>
      </c>
      <c r="J39" s="71">
        <v>26831.759999999998</v>
      </c>
      <c r="K39" s="71">
        <v>30530.69</v>
      </c>
      <c r="L39" s="71">
        <v>35042.14</v>
      </c>
    </row>
  </sheetData>
  <mergeCells count="1">
    <mergeCell ref="A2:M2"/>
  </mergeCells>
  <hyperlinks>
    <hyperlink ref="A1" location="MENU!A1" display="BACK TO MENU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85" zoomScaleSheetLayoutView="85" workbookViewId="0">
      <pane xSplit="1" ySplit="3" topLeftCell="B13" activePane="bottomRight" state="frozen"/>
      <selection sqref="A1:H1"/>
      <selection pane="topRight" sqref="A1:H1"/>
      <selection pane="bottomLeft" sqref="A1:H1"/>
      <selection pane="bottomRight" activeCell="J19" sqref="J19"/>
    </sheetView>
  </sheetViews>
  <sheetFormatPr defaultColWidth="8.85546875" defaultRowHeight="15.75"/>
  <cols>
    <col min="1" max="1" width="13" style="25" customWidth="1"/>
    <col min="2" max="12" width="11" style="22" customWidth="1"/>
    <col min="13" max="13" width="13.7109375" style="78" customWidth="1"/>
    <col min="14" max="14" width="9.28515625" style="22" bestFit="1" customWidth="1"/>
    <col min="15" max="15" width="16.85546875" style="22" bestFit="1" customWidth="1"/>
    <col min="16" max="32" width="8.85546875" style="22"/>
    <col min="33" max="33" width="11" style="22" customWidth="1"/>
    <col min="34" max="256" width="8.85546875" style="22"/>
    <col min="257" max="258" width="13" style="22" customWidth="1"/>
    <col min="259" max="265" width="12" style="22" bestFit="1" customWidth="1"/>
    <col min="266" max="266" width="12.42578125" style="22" bestFit="1" customWidth="1"/>
    <col min="267" max="268" width="12" style="22" bestFit="1" customWidth="1"/>
    <col min="269" max="269" width="13.140625" style="22" bestFit="1" customWidth="1"/>
    <col min="270" max="270" width="9.28515625" style="22" bestFit="1" customWidth="1"/>
    <col min="271" max="271" width="16.85546875" style="22" bestFit="1" customWidth="1"/>
    <col min="272" max="288" width="8.85546875" style="22"/>
    <col min="289" max="289" width="11" style="22" customWidth="1"/>
    <col min="290" max="512" width="8.85546875" style="22"/>
    <col min="513" max="514" width="13" style="22" customWidth="1"/>
    <col min="515" max="521" width="12" style="22" bestFit="1" customWidth="1"/>
    <col min="522" max="522" width="12.42578125" style="22" bestFit="1" customWidth="1"/>
    <col min="523" max="524" width="12" style="22" bestFit="1" customWidth="1"/>
    <col min="525" max="525" width="13.140625" style="22" bestFit="1" customWidth="1"/>
    <col min="526" max="526" width="9.28515625" style="22" bestFit="1" customWidth="1"/>
    <col min="527" max="527" width="16.85546875" style="22" bestFit="1" customWidth="1"/>
    <col min="528" max="544" width="8.85546875" style="22"/>
    <col min="545" max="545" width="11" style="22" customWidth="1"/>
    <col min="546" max="768" width="8.85546875" style="22"/>
    <col min="769" max="770" width="13" style="22" customWidth="1"/>
    <col min="771" max="777" width="12" style="22" bestFit="1" customWidth="1"/>
    <col min="778" max="778" width="12.42578125" style="22" bestFit="1" customWidth="1"/>
    <col min="779" max="780" width="12" style="22" bestFit="1" customWidth="1"/>
    <col min="781" max="781" width="13.140625" style="22" bestFit="1" customWidth="1"/>
    <col min="782" max="782" width="9.28515625" style="22" bestFit="1" customWidth="1"/>
    <col min="783" max="783" width="16.85546875" style="22" bestFit="1" customWidth="1"/>
    <col min="784" max="800" width="8.85546875" style="22"/>
    <col min="801" max="801" width="11" style="22" customWidth="1"/>
    <col min="802" max="1024" width="8.85546875" style="22"/>
    <col min="1025" max="1026" width="13" style="22" customWidth="1"/>
    <col min="1027" max="1033" width="12" style="22" bestFit="1" customWidth="1"/>
    <col min="1034" max="1034" width="12.42578125" style="22" bestFit="1" customWidth="1"/>
    <col min="1035" max="1036" width="12" style="22" bestFit="1" customWidth="1"/>
    <col min="1037" max="1037" width="13.140625" style="22" bestFit="1" customWidth="1"/>
    <col min="1038" max="1038" width="9.28515625" style="22" bestFit="1" customWidth="1"/>
    <col min="1039" max="1039" width="16.85546875" style="22" bestFit="1" customWidth="1"/>
    <col min="1040" max="1056" width="8.85546875" style="22"/>
    <col min="1057" max="1057" width="11" style="22" customWidth="1"/>
    <col min="1058" max="1280" width="8.85546875" style="22"/>
    <col min="1281" max="1282" width="13" style="22" customWidth="1"/>
    <col min="1283" max="1289" width="12" style="22" bestFit="1" customWidth="1"/>
    <col min="1290" max="1290" width="12.42578125" style="22" bestFit="1" customWidth="1"/>
    <col min="1291" max="1292" width="12" style="22" bestFit="1" customWidth="1"/>
    <col min="1293" max="1293" width="13.140625" style="22" bestFit="1" customWidth="1"/>
    <col min="1294" max="1294" width="9.28515625" style="22" bestFit="1" customWidth="1"/>
    <col min="1295" max="1295" width="16.85546875" style="22" bestFit="1" customWidth="1"/>
    <col min="1296" max="1312" width="8.85546875" style="22"/>
    <col min="1313" max="1313" width="11" style="22" customWidth="1"/>
    <col min="1314" max="1536" width="8.85546875" style="22"/>
    <col min="1537" max="1538" width="13" style="22" customWidth="1"/>
    <col min="1539" max="1545" width="12" style="22" bestFit="1" customWidth="1"/>
    <col min="1546" max="1546" width="12.42578125" style="22" bestFit="1" customWidth="1"/>
    <col min="1547" max="1548" width="12" style="22" bestFit="1" customWidth="1"/>
    <col min="1549" max="1549" width="13.140625" style="22" bestFit="1" customWidth="1"/>
    <col min="1550" max="1550" width="9.28515625" style="22" bestFit="1" customWidth="1"/>
    <col min="1551" max="1551" width="16.85546875" style="22" bestFit="1" customWidth="1"/>
    <col min="1552" max="1568" width="8.85546875" style="22"/>
    <col min="1569" max="1569" width="11" style="22" customWidth="1"/>
    <col min="1570" max="1792" width="8.85546875" style="22"/>
    <col min="1793" max="1794" width="13" style="22" customWidth="1"/>
    <col min="1795" max="1801" width="12" style="22" bestFit="1" customWidth="1"/>
    <col min="1802" max="1802" width="12.42578125" style="22" bestFit="1" customWidth="1"/>
    <col min="1803" max="1804" width="12" style="22" bestFit="1" customWidth="1"/>
    <col min="1805" max="1805" width="13.140625" style="22" bestFit="1" customWidth="1"/>
    <col min="1806" max="1806" width="9.28515625" style="22" bestFit="1" customWidth="1"/>
    <col min="1807" max="1807" width="16.85546875" style="22" bestFit="1" customWidth="1"/>
    <col min="1808" max="1824" width="8.85546875" style="22"/>
    <col min="1825" max="1825" width="11" style="22" customWidth="1"/>
    <col min="1826" max="2048" width="8.85546875" style="22"/>
    <col min="2049" max="2050" width="13" style="22" customWidth="1"/>
    <col min="2051" max="2057" width="12" style="22" bestFit="1" customWidth="1"/>
    <col min="2058" max="2058" width="12.42578125" style="22" bestFit="1" customWidth="1"/>
    <col min="2059" max="2060" width="12" style="22" bestFit="1" customWidth="1"/>
    <col min="2061" max="2061" width="13.140625" style="22" bestFit="1" customWidth="1"/>
    <col min="2062" max="2062" width="9.28515625" style="22" bestFit="1" customWidth="1"/>
    <col min="2063" max="2063" width="16.85546875" style="22" bestFit="1" customWidth="1"/>
    <col min="2064" max="2080" width="8.85546875" style="22"/>
    <col min="2081" max="2081" width="11" style="22" customWidth="1"/>
    <col min="2082" max="2304" width="8.85546875" style="22"/>
    <col min="2305" max="2306" width="13" style="22" customWidth="1"/>
    <col min="2307" max="2313" width="12" style="22" bestFit="1" customWidth="1"/>
    <col min="2314" max="2314" width="12.42578125" style="22" bestFit="1" customWidth="1"/>
    <col min="2315" max="2316" width="12" style="22" bestFit="1" customWidth="1"/>
    <col min="2317" max="2317" width="13.140625" style="22" bestFit="1" customWidth="1"/>
    <col min="2318" max="2318" width="9.28515625" style="22" bestFit="1" customWidth="1"/>
    <col min="2319" max="2319" width="16.85546875" style="22" bestFit="1" customWidth="1"/>
    <col min="2320" max="2336" width="8.85546875" style="22"/>
    <col min="2337" max="2337" width="11" style="22" customWidth="1"/>
    <col min="2338" max="2560" width="8.85546875" style="22"/>
    <col min="2561" max="2562" width="13" style="22" customWidth="1"/>
    <col min="2563" max="2569" width="12" style="22" bestFit="1" customWidth="1"/>
    <col min="2570" max="2570" width="12.42578125" style="22" bestFit="1" customWidth="1"/>
    <col min="2571" max="2572" width="12" style="22" bestFit="1" customWidth="1"/>
    <col min="2573" max="2573" width="13.140625" style="22" bestFit="1" customWidth="1"/>
    <col min="2574" max="2574" width="9.28515625" style="22" bestFit="1" customWidth="1"/>
    <col min="2575" max="2575" width="16.85546875" style="22" bestFit="1" customWidth="1"/>
    <col min="2576" max="2592" width="8.85546875" style="22"/>
    <col min="2593" max="2593" width="11" style="22" customWidth="1"/>
    <col min="2594" max="2816" width="8.85546875" style="22"/>
    <col min="2817" max="2818" width="13" style="22" customWidth="1"/>
    <col min="2819" max="2825" width="12" style="22" bestFit="1" customWidth="1"/>
    <col min="2826" max="2826" width="12.42578125" style="22" bestFit="1" customWidth="1"/>
    <col min="2827" max="2828" width="12" style="22" bestFit="1" customWidth="1"/>
    <col min="2829" max="2829" width="13.140625" style="22" bestFit="1" customWidth="1"/>
    <col min="2830" max="2830" width="9.28515625" style="22" bestFit="1" customWidth="1"/>
    <col min="2831" max="2831" width="16.85546875" style="22" bestFit="1" customWidth="1"/>
    <col min="2832" max="2848" width="8.85546875" style="22"/>
    <col min="2849" max="2849" width="11" style="22" customWidth="1"/>
    <col min="2850" max="3072" width="8.85546875" style="22"/>
    <col min="3073" max="3074" width="13" style="22" customWidth="1"/>
    <col min="3075" max="3081" width="12" style="22" bestFit="1" customWidth="1"/>
    <col min="3082" max="3082" width="12.42578125" style="22" bestFit="1" customWidth="1"/>
    <col min="3083" max="3084" width="12" style="22" bestFit="1" customWidth="1"/>
    <col min="3085" max="3085" width="13.140625" style="22" bestFit="1" customWidth="1"/>
    <col min="3086" max="3086" width="9.28515625" style="22" bestFit="1" customWidth="1"/>
    <col min="3087" max="3087" width="16.85546875" style="22" bestFit="1" customWidth="1"/>
    <col min="3088" max="3104" width="8.85546875" style="22"/>
    <col min="3105" max="3105" width="11" style="22" customWidth="1"/>
    <col min="3106" max="3328" width="8.85546875" style="22"/>
    <col min="3329" max="3330" width="13" style="22" customWidth="1"/>
    <col min="3331" max="3337" width="12" style="22" bestFit="1" customWidth="1"/>
    <col min="3338" max="3338" width="12.42578125" style="22" bestFit="1" customWidth="1"/>
    <col min="3339" max="3340" width="12" style="22" bestFit="1" customWidth="1"/>
    <col min="3341" max="3341" width="13.140625" style="22" bestFit="1" customWidth="1"/>
    <col min="3342" max="3342" width="9.28515625" style="22" bestFit="1" customWidth="1"/>
    <col min="3343" max="3343" width="16.85546875" style="22" bestFit="1" customWidth="1"/>
    <col min="3344" max="3360" width="8.85546875" style="22"/>
    <col min="3361" max="3361" width="11" style="22" customWidth="1"/>
    <col min="3362" max="3584" width="8.85546875" style="22"/>
    <col min="3585" max="3586" width="13" style="22" customWidth="1"/>
    <col min="3587" max="3593" width="12" style="22" bestFit="1" customWidth="1"/>
    <col min="3594" max="3594" width="12.42578125" style="22" bestFit="1" customWidth="1"/>
    <col min="3595" max="3596" width="12" style="22" bestFit="1" customWidth="1"/>
    <col min="3597" max="3597" width="13.140625" style="22" bestFit="1" customWidth="1"/>
    <col min="3598" max="3598" width="9.28515625" style="22" bestFit="1" customWidth="1"/>
    <col min="3599" max="3599" width="16.85546875" style="22" bestFit="1" customWidth="1"/>
    <col min="3600" max="3616" width="8.85546875" style="22"/>
    <col min="3617" max="3617" width="11" style="22" customWidth="1"/>
    <col min="3618" max="3840" width="8.85546875" style="22"/>
    <col min="3841" max="3842" width="13" style="22" customWidth="1"/>
    <col min="3843" max="3849" width="12" style="22" bestFit="1" customWidth="1"/>
    <col min="3850" max="3850" width="12.42578125" style="22" bestFit="1" customWidth="1"/>
    <col min="3851" max="3852" width="12" style="22" bestFit="1" customWidth="1"/>
    <col min="3853" max="3853" width="13.140625" style="22" bestFit="1" customWidth="1"/>
    <col min="3854" max="3854" width="9.28515625" style="22" bestFit="1" customWidth="1"/>
    <col min="3855" max="3855" width="16.85546875" style="22" bestFit="1" customWidth="1"/>
    <col min="3856" max="3872" width="8.85546875" style="22"/>
    <col min="3873" max="3873" width="11" style="22" customWidth="1"/>
    <col min="3874" max="4096" width="8.85546875" style="22"/>
    <col min="4097" max="4098" width="13" style="22" customWidth="1"/>
    <col min="4099" max="4105" width="12" style="22" bestFit="1" customWidth="1"/>
    <col min="4106" max="4106" width="12.42578125" style="22" bestFit="1" customWidth="1"/>
    <col min="4107" max="4108" width="12" style="22" bestFit="1" customWidth="1"/>
    <col min="4109" max="4109" width="13.140625" style="22" bestFit="1" customWidth="1"/>
    <col min="4110" max="4110" width="9.28515625" style="22" bestFit="1" customWidth="1"/>
    <col min="4111" max="4111" width="16.85546875" style="22" bestFit="1" customWidth="1"/>
    <col min="4112" max="4128" width="8.85546875" style="22"/>
    <col min="4129" max="4129" width="11" style="22" customWidth="1"/>
    <col min="4130" max="4352" width="8.85546875" style="22"/>
    <col min="4353" max="4354" width="13" style="22" customWidth="1"/>
    <col min="4355" max="4361" width="12" style="22" bestFit="1" customWidth="1"/>
    <col min="4362" max="4362" width="12.42578125" style="22" bestFit="1" customWidth="1"/>
    <col min="4363" max="4364" width="12" style="22" bestFit="1" customWidth="1"/>
    <col min="4365" max="4365" width="13.140625" style="22" bestFit="1" customWidth="1"/>
    <col min="4366" max="4366" width="9.28515625" style="22" bestFit="1" customWidth="1"/>
    <col min="4367" max="4367" width="16.85546875" style="22" bestFit="1" customWidth="1"/>
    <col min="4368" max="4384" width="8.85546875" style="22"/>
    <col min="4385" max="4385" width="11" style="22" customWidth="1"/>
    <col min="4386" max="4608" width="8.85546875" style="22"/>
    <col min="4609" max="4610" width="13" style="22" customWidth="1"/>
    <col min="4611" max="4617" width="12" style="22" bestFit="1" customWidth="1"/>
    <col min="4618" max="4618" width="12.42578125" style="22" bestFit="1" customWidth="1"/>
    <col min="4619" max="4620" width="12" style="22" bestFit="1" customWidth="1"/>
    <col min="4621" max="4621" width="13.140625" style="22" bestFit="1" customWidth="1"/>
    <col min="4622" max="4622" width="9.28515625" style="22" bestFit="1" customWidth="1"/>
    <col min="4623" max="4623" width="16.85546875" style="22" bestFit="1" customWidth="1"/>
    <col min="4624" max="4640" width="8.85546875" style="22"/>
    <col min="4641" max="4641" width="11" style="22" customWidth="1"/>
    <col min="4642" max="4864" width="8.85546875" style="22"/>
    <col min="4865" max="4866" width="13" style="22" customWidth="1"/>
    <col min="4867" max="4873" width="12" style="22" bestFit="1" customWidth="1"/>
    <col min="4874" max="4874" width="12.42578125" style="22" bestFit="1" customWidth="1"/>
    <col min="4875" max="4876" width="12" style="22" bestFit="1" customWidth="1"/>
    <col min="4877" max="4877" width="13.140625" style="22" bestFit="1" customWidth="1"/>
    <col min="4878" max="4878" width="9.28515625" style="22" bestFit="1" customWidth="1"/>
    <col min="4879" max="4879" width="16.85546875" style="22" bestFit="1" customWidth="1"/>
    <col min="4880" max="4896" width="8.85546875" style="22"/>
    <col min="4897" max="4897" width="11" style="22" customWidth="1"/>
    <col min="4898" max="5120" width="8.85546875" style="22"/>
    <col min="5121" max="5122" width="13" style="22" customWidth="1"/>
    <col min="5123" max="5129" width="12" style="22" bestFit="1" customWidth="1"/>
    <col min="5130" max="5130" width="12.42578125" style="22" bestFit="1" customWidth="1"/>
    <col min="5131" max="5132" width="12" style="22" bestFit="1" customWidth="1"/>
    <col min="5133" max="5133" width="13.140625" style="22" bestFit="1" customWidth="1"/>
    <col min="5134" max="5134" width="9.28515625" style="22" bestFit="1" customWidth="1"/>
    <col min="5135" max="5135" width="16.85546875" style="22" bestFit="1" customWidth="1"/>
    <col min="5136" max="5152" width="8.85546875" style="22"/>
    <col min="5153" max="5153" width="11" style="22" customWidth="1"/>
    <col min="5154" max="5376" width="8.85546875" style="22"/>
    <col min="5377" max="5378" width="13" style="22" customWidth="1"/>
    <col min="5379" max="5385" width="12" style="22" bestFit="1" customWidth="1"/>
    <col min="5386" max="5386" width="12.42578125" style="22" bestFit="1" customWidth="1"/>
    <col min="5387" max="5388" width="12" style="22" bestFit="1" customWidth="1"/>
    <col min="5389" max="5389" width="13.140625" style="22" bestFit="1" customWidth="1"/>
    <col min="5390" max="5390" width="9.28515625" style="22" bestFit="1" customWidth="1"/>
    <col min="5391" max="5391" width="16.85546875" style="22" bestFit="1" customWidth="1"/>
    <col min="5392" max="5408" width="8.85546875" style="22"/>
    <col min="5409" max="5409" width="11" style="22" customWidth="1"/>
    <col min="5410" max="5632" width="8.85546875" style="22"/>
    <col min="5633" max="5634" width="13" style="22" customWidth="1"/>
    <col min="5635" max="5641" width="12" style="22" bestFit="1" customWidth="1"/>
    <col min="5642" max="5642" width="12.42578125" style="22" bestFit="1" customWidth="1"/>
    <col min="5643" max="5644" width="12" style="22" bestFit="1" customWidth="1"/>
    <col min="5645" max="5645" width="13.140625" style="22" bestFit="1" customWidth="1"/>
    <col min="5646" max="5646" width="9.28515625" style="22" bestFit="1" customWidth="1"/>
    <col min="5647" max="5647" width="16.85546875" style="22" bestFit="1" customWidth="1"/>
    <col min="5648" max="5664" width="8.85546875" style="22"/>
    <col min="5665" max="5665" width="11" style="22" customWidth="1"/>
    <col min="5666" max="5888" width="8.85546875" style="22"/>
    <col min="5889" max="5890" width="13" style="22" customWidth="1"/>
    <col min="5891" max="5897" width="12" style="22" bestFit="1" customWidth="1"/>
    <col min="5898" max="5898" width="12.42578125" style="22" bestFit="1" customWidth="1"/>
    <col min="5899" max="5900" width="12" style="22" bestFit="1" customWidth="1"/>
    <col min="5901" max="5901" width="13.140625" style="22" bestFit="1" customWidth="1"/>
    <col min="5902" max="5902" width="9.28515625" style="22" bestFit="1" customWidth="1"/>
    <col min="5903" max="5903" width="16.85546875" style="22" bestFit="1" customWidth="1"/>
    <col min="5904" max="5920" width="8.85546875" style="22"/>
    <col min="5921" max="5921" width="11" style="22" customWidth="1"/>
    <col min="5922" max="6144" width="8.85546875" style="22"/>
    <col min="6145" max="6146" width="13" style="22" customWidth="1"/>
    <col min="6147" max="6153" width="12" style="22" bestFit="1" customWidth="1"/>
    <col min="6154" max="6154" width="12.42578125" style="22" bestFit="1" customWidth="1"/>
    <col min="6155" max="6156" width="12" style="22" bestFit="1" customWidth="1"/>
    <col min="6157" max="6157" width="13.140625" style="22" bestFit="1" customWidth="1"/>
    <col min="6158" max="6158" width="9.28515625" style="22" bestFit="1" customWidth="1"/>
    <col min="6159" max="6159" width="16.85546875" style="22" bestFit="1" customWidth="1"/>
    <col min="6160" max="6176" width="8.85546875" style="22"/>
    <col min="6177" max="6177" width="11" style="22" customWidth="1"/>
    <col min="6178" max="6400" width="8.85546875" style="22"/>
    <col min="6401" max="6402" width="13" style="22" customWidth="1"/>
    <col min="6403" max="6409" width="12" style="22" bestFit="1" customWidth="1"/>
    <col min="6410" max="6410" width="12.42578125" style="22" bestFit="1" customWidth="1"/>
    <col min="6411" max="6412" width="12" style="22" bestFit="1" customWidth="1"/>
    <col min="6413" max="6413" width="13.140625" style="22" bestFit="1" customWidth="1"/>
    <col min="6414" max="6414" width="9.28515625" style="22" bestFit="1" customWidth="1"/>
    <col min="6415" max="6415" width="16.85546875" style="22" bestFit="1" customWidth="1"/>
    <col min="6416" max="6432" width="8.85546875" style="22"/>
    <col min="6433" max="6433" width="11" style="22" customWidth="1"/>
    <col min="6434" max="6656" width="8.85546875" style="22"/>
    <col min="6657" max="6658" width="13" style="22" customWidth="1"/>
    <col min="6659" max="6665" width="12" style="22" bestFit="1" customWidth="1"/>
    <col min="6666" max="6666" width="12.42578125" style="22" bestFit="1" customWidth="1"/>
    <col min="6667" max="6668" width="12" style="22" bestFit="1" customWidth="1"/>
    <col min="6669" max="6669" width="13.140625" style="22" bestFit="1" customWidth="1"/>
    <col min="6670" max="6670" width="9.28515625" style="22" bestFit="1" customWidth="1"/>
    <col min="6671" max="6671" width="16.85546875" style="22" bestFit="1" customWidth="1"/>
    <col min="6672" max="6688" width="8.85546875" style="22"/>
    <col min="6689" max="6689" width="11" style="22" customWidth="1"/>
    <col min="6690" max="6912" width="8.85546875" style="22"/>
    <col min="6913" max="6914" width="13" style="22" customWidth="1"/>
    <col min="6915" max="6921" width="12" style="22" bestFit="1" customWidth="1"/>
    <col min="6922" max="6922" width="12.42578125" style="22" bestFit="1" customWidth="1"/>
    <col min="6923" max="6924" width="12" style="22" bestFit="1" customWidth="1"/>
    <col min="6925" max="6925" width="13.140625" style="22" bestFit="1" customWidth="1"/>
    <col min="6926" max="6926" width="9.28515625" style="22" bestFit="1" customWidth="1"/>
    <col min="6927" max="6927" width="16.85546875" style="22" bestFit="1" customWidth="1"/>
    <col min="6928" max="6944" width="8.85546875" style="22"/>
    <col min="6945" max="6945" width="11" style="22" customWidth="1"/>
    <col min="6946" max="7168" width="8.85546875" style="22"/>
    <col min="7169" max="7170" width="13" style="22" customWidth="1"/>
    <col min="7171" max="7177" width="12" style="22" bestFit="1" customWidth="1"/>
    <col min="7178" max="7178" width="12.42578125" style="22" bestFit="1" customWidth="1"/>
    <col min="7179" max="7180" width="12" style="22" bestFit="1" customWidth="1"/>
    <col min="7181" max="7181" width="13.140625" style="22" bestFit="1" customWidth="1"/>
    <col min="7182" max="7182" width="9.28515625" style="22" bestFit="1" customWidth="1"/>
    <col min="7183" max="7183" width="16.85546875" style="22" bestFit="1" customWidth="1"/>
    <col min="7184" max="7200" width="8.85546875" style="22"/>
    <col min="7201" max="7201" width="11" style="22" customWidth="1"/>
    <col min="7202" max="7424" width="8.85546875" style="22"/>
    <col min="7425" max="7426" width="13" style="22" customWidth="1"/>
    <col min="7427" max="7433" width="12" style="22" bestFit="1" customWidth="1"/>
    <col min="7434" max="7434" width="12.42578125" style="22" bestFit="1" customWidth="1"/>
    <col min="7435" max="7436" width="12" style="22" bestFit="1" customWidth="1"/>
    <col min="7437" max="7437" width="13.140625" style="22" bestFit="1" customWidth="1"/>
    <col min="7438" max="7438" width="9.28515625" style="22" bestFit="1" customWidth="1"/>
    <col min="7439" max="7439" width="16.85546875" style="22" bestFit="1" customWidth="1"/>
    <col min="7440" max="7456" width="8.85546875" style="22"/>
    <col min="7457" max="7457" width="11" style="22" customWidth="1"/>
    <col min="7458" max="7680" width="8.85546875" style="22"/>
    <col min="7681" max="7682" width="13" style="22" customWidth="1"/>
    <col min="7683" max="7689" width="12" style="22" bestFit="1" customWidth="1"/>
    <col min="7690" max="7690" width="12.42578125" style="22" bestFit="1" customWidth="1"/>
    <col min="7691" max="7692" width="12" style="22" bestFit="1" customWidth="1"/>
    <col min="7693" max="7693" width="13.140625" style="22" bestFit="1" customWidth="1"/>
    <col min="7694" max="7694" width="9.28515625" style="22" bestFit="1" customWidth="1"/>
    <col min="7695" max="7695" width="16.85546875" style="22" bestFit="1" customWidth="1"/>
    <col min="7696" max="7712" width="8.85546875" style="22"/>
    <col min="7713" max="7713" width="11" style="22" customWidth="1"/>
    <col min="7714" max="7936" width="8.85546875" style="22"/>
    <col min="7937" max="7938" width="13" style="22" customWidth="1"/>
    <col min="7939" max="7945" width="12" style="22" bestFit="1" customWidth="1"/>
    <col min="7946" max="7946" width="12.42578125" style="22" bestFit="1" customWidth="1"/>
    <col min="7947" max="7948" width="12" style="22" bestFit="1" customWidth="1"/>
    <col min="7949" max="7949" width="13.140625" style="22" bestFit="1" customWidth="1"/>
    <col min="7950" max="7950" width="9.28515625" style="22" bestFit="1" customWidth="1"/>
    <col min="7951" max="7951" width="16.85546875" style="22" bestFit="1" customWidth="1"/>
    <col min="7952" max="7968" width="8.85546875" style="22"/>
    <col min="7969" max="7969" width="11" style="22" customWidth="1"/>
    <col min="7970" max="8192" width="8.85546875" style="22"/>
    <col min="8193" max="8194" width="13" style="22" customWidth="1"/>
    <col min="8195" max="8201" width="12" style="22" bestFit="1" customWidth="1"/>
    <col min="8202" max="8202" width="12.42578125" style="22" bestFit="1" customWidth="1"/>
    <col min="8203" max="8204" width="12" style="22" bestFit="1" customWidth="1"/>
    <col min="8205" max="8205" width="13.140625" style="22" bestFit="1" customWidth="1"/>
    <col min="8206" max="8206" width="9.28515625" style="22" bestFit="1" customWidth="1"/>
    <col min="8207" max="8207" width="16.85546875" style="22" bestFit="1" customWidth="1"/>
    <col min="8208" max="8224" width="8.85546875" style="22"/>
    <col min="8225" max="8225" width="11" style="22" customWidth="1"/>
    <col min="8226" max="8448" width="8.85546875" style="22"/>
    <col min="8449" max="8450" width="13" style="22" customWidth="1"/>
    <col min="8451" max="8457" width="12" style="22" bestFit="1" customWidth="1"/>
    <col min="8458" max="8458" width="12.42578125" style="22" bestFit="1" customWidth="1"/>
    <col min="8459" max="8460" width="12" style="22" bestFit="1" customWidth="1"/>
    <col min="8461" max="8461" width="13.140625" style="22" bestFit="1" customWidth="1"/>
    <col min="8462" max="8462" width="9.28515625" style="22" bestFit="1" customWidth="1"/>
    <col min="8463" max="8463" width="16.85546875" style="22" bestFit="1" customWidth="1"/>
    <col min="8464" max="8480" width="8.85546875" style="22"/>
    <col min="8481" max="8481" width="11" style="22" customWidth="1"/>
    <col min="8482" max="8704" width="8.85546875" style="22"/>
    <col min="8705" max="8706" width="13" style="22" customWidth="1"/>
    <col min="8707" max="8713" width="12" style="22" bestFit="1" customWidth="1"/>
    <col min="8714" max="8714" width="12.42578125" style="22" bestFit="1" customWidth="1"/>
    <col min="8715" max="8716" width="12" style="22" bestFit="1" customWidth="1"/>
    <col min="8717" max="8717" width="13.140625" style="22" bestFit="1" customWidth="1"/>
    <col min="8718" max="8718" width="9.28515625" style="22" bestFit="1" customWidth="1"/>
    <col min="8719" max="8719" width="16.85546875" style="22" bestFit="1" customWidth="1"/>
    <col min="8720" max="8736" width="8.85546875" style="22"/>
    <col min="8737" max="8737" width="11" style="22" customWidth="1"/>
    <col min="8738" max="8960" width="8.85546875" style="22"/>
    <col min="8961" max="8962" width="13" style="22" customWidth="1"/>
    <col min="8963" max="8969" width="12" style="22" bestFit="1" customWidth="1"/>
    <col min="8970" max="8970" width="12.42578125" style="22" bestFit="1" customWidth="1"/>
    <col min="8971" max="8972" width="12" style="22" bestFit="1" customWidth="1"/>
    <col min="8973" max="8973" width="13.140625" style="22" bestFit="1" customWidth="1"/>
    <col min="8974" max="8974" width="9.28515625" style="22" bestFit="1" customWidth="1"/>
    <col min="8975" max="8975" width="16.85546875" style="22" bestFit="1" customWidth="1"/>
    <col min="8976" max="8992" width="8.85546875" style="22"/>
    <col min="8993" max="8993" width="11" style="22" customWidth="1"/>
    <col min="8994" max="9216" width="8.85546875" style="22"/>
    <col min="9217" max="9218" width="13" style="22" customWidth="1"/>
    <col min="9219" max="9225" width="12" style="22" bestFit="1" customWidth="1"/>
    <col min="9226" max="9226" width="12.42578125" style="22" bestFit="1" customWidth="1"/>
    <col min="9227" max="9228" width="12" style="22" bestFit="1" customWidth="1"/>
    <col min="9229" max="9229" width="13.140625" style="22" bestFit="1" customWidth="1"/>
    <col min="9230" max="9230" width="9.28515625" style="22" bestFit="1" customWidth="1"/>
    <col min="9231" max="9231" width="16.85546875" style="22" bestFit="1" customWidth="1"/>
    <col min="9232" max="9248" width="8.85546875" style="22"/>
    <col min="9249" max="9249" width="11" style="22" customWidth="1"/>
    <col min="9250" max="9472" width="8.85546875" style="22"/>
    <col min="9473" max="9474" width="13" style="22" customWidth="1"/>
    <col min="9475" max="9481" width="12" style="22" bestFit="1" customWidth="1"/>
    <col min="9482" max="9482" width="12.42578125" style="22" bestFit="1" customWidth="1"/>
    <col min="9483" max="9484" width="12" style="22" bestFit="1" customWidth="1"/>
    <col min="9485" max="9485" width="13.140625" style="22" bestFit="1" customWidth="1"/>
    <col min="9486" max="9486" width="9.28515625" style="22" bestFit="1" customWidth="1"/>
    <col min="9487" max="9487" width="16.85546875" style="22" bestFit="1" customWidth="1"/>
    <col min="9488" max="9504" width="8.85546875" style="22"/>
    <col min="9505" max="9505" width="11" style="22" customWidth="1"/>
    <col min="9506" max="9728" width="8.85546875" style="22"/>
    <col min="9729" max="9730" width="13" style="22" customWidth="1"/>
    <col min="9731" max="9737" width="12" style="22" bestFit="1" customWidth="1"/>
    <col min="9738" max="9738" width="12.42578125" style="22" bestFit="1" customWidth="1"/>
    <col min="9739" max="9740" width="12" style="22" bestFit="1" customWidth="1"/>
    <col min="9741" max="9741" width="13.140625" style="22" bestFit="1" customWidth="1"/>
    <col min="9742" max="9742" width="9.28515625" style="22" bestFit="1" customWidth="1"/>
    <col min="9743" max="9743" width="16.85546875" style="22" bestFit="1" customWidth="1"/>
    <col min="9744" max="9760" width="8.85546875" style="22"/>
    <col min="9761" max="9761" width="11" style="22" customWidth="1"/>
    <col min="9762" max="9984" width="8.85546875" style="22"/>
    <col min="9985" max="9986" width="13" style="22" customWidth="1"/>
    <col min="9987" max="9993" width="12" style="22" bestFit="1" customWidth="1"/>
    <col min="9994" max="9994" width="12.42578125" style="22" bestFit="1" customWidth="1"/>
    <col min="9995" max="9996" width="12" style="22" bestFit="1" customWidth="1"/>
    <col min="9997" max="9997" width="13.140625" style="22" bestFit="1" customWidth="1"/>
    <col min="9998" max="9998" width="9.28515625" style="22" bestFit="1" customWidth="1"/>
    <col min="9999" max="9999" width="16.85546875" style="22" bestFit="1" customWidth="1"/>
    <col min="10000" max="10016" width="8.85546875" style="22"/>
    <col min="10017" max="10017" width="11" style="22" customWidth="1"/>
    <col min="10018" max="10240" width="8.85546875" style="22"/>
    <col min="10241" max="10242" width="13" style="22" customWidth="1"/>
    <col min="10243" max="10249" width="12" style="22" bestFit="1" customWidth="1"/>
    <col min="10250" max="10250" width="12.42578125" style="22" bestFit="1" customWidth="1"/>
    <col min="10251" max="10252" width="12" style="22" bestFit="1" customWidth="1"/>
    <col min="10253" max="10253" width="13.140625" style="22" bestFit="1" customWidth="1"/>
    <col min="10254" max="10254" width="9.28515625" style="22" bestFit="1" customWidth="1"/>
    <col min="10255" max="10255" width="16.85546875" style="22" bestFit="1" customWidth="1"/>
    <col min="10256" max="10272" width="8.85546875" style="22"/>
    <col min="10273" max="10273" width="11" style="22" customWidth="1"/>
    <col min="10274" max="10496" width="8.85546875" style="22"/>
    <col min="10497" max="10498" width="13" style="22" customWidth="1"/>
    <col min="10499" max="10505" width="12" style="22" bestFit="1" customWidth="1"/>
    <col min="10506" max="10506" width="12.42578125" style="22" bestFit="1" customWidth="1"/>
    <col min="10507" max="10508" width="12" style="22" bestFit="1" customWidth="1"/>
    <col min="10509" max="10509" width="13.140625" style="22" bestFit="1" customWidth="1"/>
    <col min="10510" max="10510" width="9.28515625" style="22" bestFit="1" customWidth="1"/>
    <col min="10511" max="10511" width="16.85546875" style="22" bestFit="1" customWidth="1"/>
    <col min="10512" max="10528" width="8.85546875" style="22"/>
    <col min="10529" max="10529" width="11" style="22" customWidth="1"/>
    <col min="10530" max="10752" width="8.85546875" style="22"/>
    <col min="10753" max="10754" width="13" style="22" customWidth="1"/>
    <col min="10755" max="10761" width="12" style="22" bestFit="1" customWidth="1"/>
    <col min="10762" max="10762" width="12.42578125" style="22" bestFit="1" customWidth="1"/>
    <col min="10763" max="10764" width="12" style="22" bestFit="1" customWidth="1"/>
    <col min="10765" max="10765" width="13.140625" style="22" bestFit="1" customWidth="1"/>
    <col min="10766" max="10766" width="9.28515625" style="22" bestFit="1" customWidth="1"/>
    <col min="10767" max="10767" width="16.85546875" style="22" bestFit="1" customWidth="1"/>
    <col min="10768" max="10784" width="8.85546875" style="22"/>
    <col min="10785" max="10785" width="11" style="22" customWidth="1"/>
    <col min="10786" max="11008" width="8.85546875" style="22"/>
    <col min="11009" max="11010" width="13" style="22" customWidth="1"/>
    <col min="11011" max="11017" width="12" style="22" bestFit="1" customWidth="1"/>
    <col min="11018" max="11018" width="12.42578125" style="22" bestFit="1" customWidth="1"/>
    <col min="11019" max="11020" width="12" style="22" bestFit="1" customWidth="1"/>
    <col min="11021" max="11021" width="13.140625" style="22" bestFit="1" customWidth="1"/>
    <col min="11022" max="11022" width="9.28515625" style="22" bestFit="1" customWidth="1"/>
    <col min="11023" max="11023" width="16.85546875" style="22" bestFit="1" customWidth="1"/>
    <col min="11024" max="11040" width="8.85546875" style="22"/>
    <col min="11041" max="11041" width="11" style="22" customWidth="1"/>
    <col min="11042" max="11264" width="8.85546875" style="22"/>
    <col min="11265" max="11266" width="13" style="22" customWidth="1"/>
    <col min="11267" max="11273" width="12" style="22" bestFit="1" customWidth="1"/>
    <col min="11274" max="11274" width="12.42578125" style="22" bestFit="1" customWidth="1"/>
    <col min="11275" max="11276" width="12" style="22" bestFit="1" customWidth="1"/>
    <col min="11277" max="11277" width="13.140625" style="22" bestFit="1" customWidth="1"/>
    <col min="11278" max="11278" width="9.28515625" style="22" bestFit="1" customWidth="1"/>
    <col min="11279" max="11279" width="16.85546875" style="22" bestFit="1" customWidth="1"/>
    <col min="11280" max="11296" width="8.85546875" style="22"/>
    <col min="11297" max="11297" width="11" style="22" customWidth="1"/>
    <col min="11298" max="11520" width="8.85546875" style="22"/>
    <col min="11521" max="11522" width="13" style="22" customWidth="1"/>
    <col min="11523" max="11529" width="12" style="22" bestFit="1" customWidth="1"/>
    <col min="11530" max="11530" width="12.42578125" style="22" bestFit="1" customWidth="1"/>
    <col min="11531" max="11532" width="12" style="22" bestFit="1" customWidth="1"/>
    <col min="11533" max="11533" width="13.140625" style="22" bestFit="1" customWidth="1"/>
    <col min="11534" max="11534" width="9.28515625" style="22" bestFit="1" customWidth="1"/>
    <col min="11535" max="11535" width="16.85546875" style="22" bestFit="1" customWidth="1"/>
    <col min="11536" max="11552" width="8.85546875" style="22"/>
    <col min="11553" max="11553" width="11" style="22" customWidth="1"/>
    <col min="11554" max="11776" width="8.85546875" style="22"/>
    <col min="11777" max="11778" width="13" style="22" customWidth="1"/>
    <col min="11779" max="11785" width="12" style="22" bestFit="1" customWidth="1"/>
    <col min="11786" max="11786" width="12.42578125" style="22" bestFit="1" customWidth="1"/>
    <col min="11787" max="11788" width="12" style="22" bestFit="1" customWidth="1"/>
    <col min="11789" max="11789" width="13.140625" style="22" bestFit="1" customWidth="1"/>
    <col min="11790" max="11790" width="9.28515625" style="22" bestFit="1" customWidth="1"/>
    <col min="11791" max="11791" width="16.85546875" style="22" bestFit="1" customWidth="1"/>
    <col min="11792" max="11808" width="8.85546875" style="22"/>
    <col min="11809" max="11809" width="11" style="22" customWidth="1"/>
    <col min="11810" max="12032" width="8.85546875" style="22"/>
    <col min="12033" max="12034" width="13" style="22" customWidth="1"/>
    <col min="12035" max="12041" width="12" style="22" bestFit="1" customWidth="1"/>
    <col min="12042" max="12042" width="12.42578125" style="22" bestFit="1" customWidth="1"/>
    <col min="12043" max="12044" width="12" style="22" bestFit="1" customWidth="1"/>
    <col min="12045" max="12045" width="13.140625" style="22" bestFit="1" customWidth="1"/>
    <col min="12046" max="12046" width="9.28515625" style="22" bestFit="1" customWidth="1"/>
    <col min="12047" max="12047" width="16.85546875" style="22" bestFit="1" customWidth="1"/>
    <col min="12048" max="12064" width="8.85546875" style="22"/>
    <col min="12065" max="12065" width="11" style="22" customWidth="1"/>
    <col min="12066" max="12288" width="8.85546875" style="22"/>
    <col min="12289" max="12290" width="13" style="22" customWidth="1"/>
    <col min="12291" max="12297" width="12" style="22" bestFit="1" customWidth="1"/>
    <col min="12298" max="12298" width="12.42578125" style="22" bestFit="1" customWidth="1"/>
    <col min="12299" max="12300" width="12" style="22" bestFit="1" customWidth="1"/>
    <col min="12301" max="12301" width="13.140625" style="22" bestFit="1" customWidth="1"/>
    <col min="12302" max="12302" width="9.28515625" style="22" bestFit="1" customWidth="1"/>
    <col min="12303" max="12303" width="16.85546875" style="22" bestFit="1" customWidth="1"/>
    <col min="12304" max="12320" width="8.85546875" style="22"/>
    <col min="12321" max="12321" width="11" style="22" customWidth="1"/>
    <col min="12322" max="12544" width="8.85546875" style="22"/>
    <col min="12545" max="12546" width="13" style="22" customWidth="1"/>
    <col min="12547" max="12553" width="12" style="22" bestFit="1" customWidth="1"/>
    <col min="12554" max="12554" width="12.42578125" style="22" bestFit="1" customWidth="1"/>
    <col min="12555" max="12556" width="12" style="22" bestFit="1" customWidth="1"/>
    <col min="12557" max="12557" width="13.140625" style="22" bestFit="1" customWidth="1"/>
    <col min="12558" max="12558" width="9.28515625" style="22" bestFit="1" customWidth="1"/>
    <col min="12559" max="12559" width="16.85546875" style="22" bestFit="1" customWidth="1"/>
    <col min="12560" max="12576" width="8.85546875" style="22"/>
    <col min="12577" max="12577" width="11" style="22" customWidth="1"/>
    <col min="12578" max="12800" width="8.85546875" style="22"/>
    <col min="12801" max="12802" width="13" style="22" customWidth="1"/>
    <col min="12803" max="12809" width="12" style="22" bestFit="1" customWidth="1"/>
    <col min="12810" max="12810" width="12.42578125" style="22" bestFit="1" customWidth="1"/>
    <col min="12811" max="12812" width="12" style="22" bestFit="1" customWidth="1"/>
    <col min="12813" max="12813" width="13.140625" style="22" bestFit="1" customWidth="1"/>
    <col min="12814" max="12814" width="9.28515625" style="22" bestFit="1" customWidth="1"/>
    <col min="12815" max="12815" width="16.85546875" style="22" bestFit="1" customWidth="1"/>
    <col min="12816" max="12832" width="8.85546875" style="22"/>
    <col min="12833" max="12833" width="11" style="22" customWidth="1"/>
    <col min="12834" max="13056" width="8.85546875" style="22"/>
    <col min="13057" max="13058" width="13" style="22" customWidth="1"/>
    <col min="13059" max="13065" width="12" style="22" bestFit="1" customWidth="1"/>
    <col min="13066" max="13066" width="12.42578125" style="22" bestFit="1" customWidth="1"/>
    <col min="13067" max="13068" width="12" style="22" bestFit="1" customWidth="1"/>
    <col min="13069" max="13069" width="13.140625" style="22" bestFit="1" customWidth="1"/>
    <col min="13070" max="13070" width="9.28515625" style="22" bestFit="1" customWidth="1"/>
    <col min="13071" max="13071" width="16.85546875" style="22" bestFit="1" customWidth="1"/>
    <col min="13072" max="13088" width="8.85546875" style="22"/>
    <col min="13089" max="13089" width="11" style="22" customWidth="1"/>
    <col min="13090" max="13312" width="8.85546875" style="22"/>
    <col min="13313" max="13314" width="13" style="22" customWidth="1"/>
    <col min="13315" max="13321" width="12" style="22" bestFit="1" customWidth="1"/>
    <col min="13322" max="13322" width="12.42578125" style="22" bestFit="1" customWidth="1"/>
    <col min="13323" max="13324" width="12" style="22" bestFit="1" customWidth="1"/>
    <col min="13325" max="13325" width="13.140625" style="22" bestFit="1" customWidth="1"/>
    <col min="13326" max="13326" width="9.28515625" style="22" bestFit="1" customWidth="1"/>
    <col min="13327" max="13327" width="16.85546875" style="22" bestFit="1" customWidth="1"/>
    <col min="13328" max="13344" width="8.85546875" style="22"/>
    <col min="13345" max="13345" width="11" style="22" customWidth="1"/>
    <col min="13346" max="13568" width="8.85546875" style="22"/>
    <col min="13569" max="13570" width="13" style="22" customWidth="1"/>
    <col min="13571" max="13577" width="12" style="22" bestFit="1" customWidth="1"/>
    <col min="13578" max="13578" width="12.42578125" style="22" bestFit="1" customWidth="1"/>
    <col min="13579" max="13580" width="12" style="22" bestFit="1" customWidth="1"/>
    <col min="13581" max="13581" width="13.140625" style="22" bestFit="1" customWidth="1"/>
    <col min="13582" max="13582" width="9.28515625" style="22" bestFit="1" customWidth="1"/>
    <col min="13583" max="13583" width="16.85546875" style="22" bestFit="1" customWidth="1"/>
    <col min="13584" max="13600" width="8.85546875" style="22"/>
    <col min="13601" max="13601" width="11" style="22" customWidth="1"/>
    <col min="13602" max="13824" width="8.85546875" style="22"/>
    <col min="13825" max="13826" width="13" style="22" customWidth="1"/>
    <col min="13827" max="13833" width="12" style="22" bestFit="1" customWidth="1"/>
    <col min="13834" max="13834" width="12.42578125" style="22" bestFit="1" customWidth="1"/>
    <col min="13835" max="13836" width="12" style="22" bestFit="1" customWidth="1"/>
    <col min="13837" max="13837" width="13.140625" style="22" bestFit="1" customWidth="1"/>
    <col min="13838" max="13838" width="9.28515625" style="22" bestFit="1" customWidth="1"/>
    <col min="13839" max="13839" width="16.85546875" style="22" bestFit="1" customWidth="1"/>
    <col min="13840" max="13856" width="8.85546875" style="22"/>
    <col min="13857" max="13857" width="11" style="22" customWidth="1"/>
    <col min="13858" max="14080" width="8.85546875" style="22"/>
    <col min="14081" max="14082" width="13" style="22" customWidth="1"/>
    <col min="14083" max="14089" width="12" style="22" bestFit="1" customWidth="1"/>
    <col min="14090" max="14090" width="12.42578125" style="22" bestFit="1" customWidth="1"/>
    <col min="14091" max="14092" width="12" style="22" bestFit="1" customWidth="1"/>
    <col min="14093" max="14093" width="13.140625" style="22" bestFit="1" customWidth="1"/>
    <col min="14094" max="14094" width="9.28515625" style="22" bestFit="1" customWidth="1"/>
    <col min="14095" max="14095" width="16.85546875" style="22" bestFit="1" customWidth="1"/>
    <col min="14096" max="14112" width="8.85546875" style="22"/>
    <col min="14113" max="14113" width="11" style="22" customWidth="1"/>
    <col min="14114" max="14336" width="8.85546875" style="22"/>
    <col min="14337" max="14338" width="13" style="22" customWidth="1"/>
    <col min="14339" max="14345" width="12" style="22" bestFit="1" customWidth="1"/>
    <col min="14346" max="14346" width="12.42578125" style="22" bestFit="1" customWidth="1"/>
    <col min="14347" max="14348" width="12" style="22" bestFit="1" customWidth="1"/>
    <col min="14349" max="14349" width="13.140625" style="22" bestFit="1" customWidth="1"/>
    <col min="14350" max="14350" width="9.28515625" style="22" bestFit="1" customWidth="1"/>
    <col min="14351" max="14351" width="16.85546875" style="22" bestFit="1" customWidth="1"/>
    <col min="14352" max="14368" width="8.85546875" style="22"/>
    <col min="14369" max="14369" width="11" style="22" customWidth="1"/>
    <col min="14370" max="14592" width="8.85546875" style="22"/>
    <col min="14593" max="14594" width="13" style="22" customWidth="1"/>
    <col min="14595" max="14601" width="12" style="22" bestFit="1" customWidth="1"/>
    <col min="14602" max="14602" width="12.42578125" style="22" bestFit="1" customWidth="1"/>
    <col min="14603" max="14604" width="12" style="22" bestFit="1" customWidth="1"/>
    <col min="14605" max="14605" width="13.140625" style="22" bestFit="1" customWidth="1"/>
    <col min="14606" max="14606" width="9.28515625" style="22" bestFit="1" customWidth="1"/>
    <col min="14607" max="14607" width="16.85546875" style="22" bestFit="1" customWidth="1"/>
    <col min="14608" max="14624" width="8.85546875" style="22"/>
    <col min="14625" max="14625" width="11" style="22" customWidth="1"/>
    <col min="14626" max="14848" width="8.85546875" style="22"/>
    <col min="14849" max="14850" width="13" style="22" customWidth="1"/>
    <col min="14851" max="14857" width="12" style="22" bestFit="1" customWidth="1"/>
    <col min="14858" max="14858" width="12.42578125" style="22" bestFit="1" customWidth="1"/>
    <col min="14859" max="14860" width="12" style="22" bestFit="1" customWidth="1"/>
    <col min="14861" max="14861" width="13.140625" style="22" bestFit="1" customWidth="1"/>
    <col min="14862" max="14862" width="9.28515625" style="22" bestFit="1" customWidth="1"/>
    <col min="14863" max="14863" width="16.85546875" style="22" bestFit="1" customWidth="1"/>
    <col min="14864" max="14880" width="8.85546875" style="22"/>
    <col min="14881" max="14881" width="11" style="22" customWidth="1"/>
    <col min="14882" max="15104" width="8.85546875" style="22"/>
    <col min="15105" max="15106" width="13" style="22" customWidth="1"/>
    <col min="15107" max="15113" width="12" style="22" bestFit="1" customWidth="1"/>
    <col min="15114" max="15114" width="12.42578125" style="22" bestFit="1" customWidth="1"/>
    <col min="15115" max="15116" width="12" style="22" bestFit="1" customWidth="1"/>
    <col min="15117" max="15117" width="13.140625" style="22" bestFit="1" customWidth="1"/>
    <col min="15118" max="15118" width="9.28515625" style="22" bestFit="1" customWidth="1"/>
    <col min="15119" max="15119" width="16.85546875" style="22" bestFit="1" customWidth="1"/>
    <col min="15120" max="15136" width="8.85546875" style="22"/>
    <col min="15137" max="15137" width="11" style="22" customWidth="1"/>
    <col min="15138" max="15360" width="8.85546875" style="22"/>
    <col min="15361" max="15362" width="13" style="22" customWidth="1"/>
    <col min="15363" max="15369" width="12" style="22" bestFit="1" customWidth="1"/>
    <col min="15370" max="15370" width="12.42578125" style="22" bestFit="1" customWidth="1"/>
    <col min="15371" max="15372" width="12" style="22" bestFit="1" customWidth="1"/>
    <col min="15373" max="15373" width="13.140625" style="22" bestFit="1" customWidth="1"/>
    <col min="15374" max="15374" width="9.28515625" style="22" bestFit="1" customWidth="1"/>
    <col min="15375" max="15375" width="16.85546875" style="22" bestFit="1" customWidth="1"/>
    <col min="15376" max="15392" width="8.85546875" style="22"/>
    <col min="15393" max="15393" width="11" style="22" customWidth="1"/>
    <col min="15394" max="15616" width="8.85546875" style="22"/>
    <col min="15617" max="15618" width="13" style="22" customWidth="1"/>
    <col min="15619" max="15625" width="12" style="22" bestFit="1" customWidth="1"/>
    <col min="15626" max="15626" width="12.42578125" style="22" bestFit="1" customWidth="1"/>
    <col min="15627" max="15628" width="12" style="22" bestFit="1" customWidth="1"/>
    <col min="15629" max="15629" width="13.140625" style="22" bestFit="1" customWidth="1"/>
    <col min="15630" max="15630" width="9.28515625" style="22" bestFit="1" customWidth="1"/>
    <col min="15631" max="15631" width="16.85546875" style="22" bestFit="1" customWidth="1"/>
    <col min="15632" max="15648" width="8.85546875" style="22"/>
    <col min="15649" max="15649" width="11" style="22" customWidth="1"/>
    <col min="15650" max="15872" width="8.85546875" style="22"/>
    <col min="15873" max="15874" width="13" style="22" customWidth="1"/>
    <col min="15875" max="15881" width="12" style="22" bestFit="1" customWidth="1"/>
    <col min="15882" max="15882" width="12.42578125" style="22" bestFit="1" customWidth="1"/>
    <col min="15883" max="15884" width="12" style="22" bestFit="1" customWidth="1"/>
    <col min="15885" max="15885" width="13.140625" style="22" bestFit="1" customWidth="1"/>
    <col min="15886" max="15886" width="9.28515625" style="22" bestFit="1" customWidth="1"/>
    <col min="15887" max="15887" width="16.85546875" style="22" bestFit="1" customWidth="1"/>
    <col min="15888" max="15904" width="8.85546875" style="22"/>
    <col min="15905" max="15905" width="11" style="22" customWidth="1"/>
    <col min="15906" max="16128" width="8.85546875" style="22"/>
    <col min="16129" max="16130" width="13" style="22" customWidth="1"/>
    <col min="16131" max="16137" width="12" style="22" bestFit="1" customWidth="1"/>
    <col min="16138" max="16138" width="12.42578125" style="22" bestFit="1" customWidth="1"/>
    <col min="16139" max="16140" width="12" style="22" bestFit="1" customWidth="1"/>
    <col min="16141" max="16141" width="13.140625" style="22" bestFit="1" customWidth="1"/>
    <col min="16142" max="16142" width="9.28515625" style="22" bestFit="1" customWidth="1"/>
    <col min="16143" max="16143" width="16.85546875" style="22" bestFit="1" customWidth="1"/>
    <col min="16144" max="16160" width="8.85546875" style="22"/>
    <col min="16161" max="16161" width="11" style="22" customWidth="1"/>
    <col min="16162" max="16384" width="8.85546875" style="22"/>
  </cols>
  <sheetData>
    <row r="1" spans="1:13" ht="18">
      <c r="A1" s="141" t="s">
        <v>61</v>
      </c>
      <c r="B1" s="142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143" customFormat="1" ht="18" customHeight="1">
      <c r="A2" s="186" t="s">
        <v>84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s="23" customFormat="1" ht="15.95" customHeight="1">
      <c r="A3" s="82" t="s">
        <v>0</v>
      </c>
      <c r="B3" s="83" t="s">
        <v>71</v>
      </c>
      <c r="C3" s="83" t="s">
        <v>72</v>
      </c>
      <c r="D3" s="83" t="s">
        <v>73</v>
      </c>
      <c r="E3" s="83" t="s">
        <v>74</v>
      </c>
      <c r="F3" s="83" t="s">
        <v>41</v>
      </c>
      <c r="G3" s="83" t="s">
        <v>75</v>
      </c>
      <c r="H3" s="83" t="s">
        <v>76</v>
      </c>
      <c r="I3" s="83" t="s">
        <v>77</v>
      </c>
      <c r="J3" s="83" t="s">
        <v>78</v>
      </c>
      <c r="K3" s="83" t="s">
        <v>79</v>
      </c>
      <c r="L3" s="83" t="s">
        <v>80</v>
      </c>
      <c r="M3" s="83" t="s">
        <v>81</v>
      </c>
    </row>
    <row r="4" spans="1:13" s="23" customFormat="1" ht="15.95" customHeight="1">
      <c r="A4" s="82">
        <v>1985</v>
      </c>
      <c r="B4" s="116">
        <v>4.8164972962893895</v>
      </c>
      <c r="C4" s="116">
        <v>4.8554447137796011</v>
      </c>
      <c r="D4" s="116">
        <v>4.9073746037665487</v>
      </c>
      <c r="E4" s="116">
        <v>5.002579402075952</v>
      </c>
      <c r="F4" s="116">
        <v>5.0415268195661627</v>
      </c>
      <c r="G4" s="116">
        <v>5.0328718379016717</v>
      </c>
      <c r="H4" s="116">
        <v>5.0718192553918824</v>
      </c>
      <c r="I4" s="116">
        <v>5.0631642737273914</v>
      </c>
      <c r="J4" s="116">
        <v>5.0588367828951455</v>
      </c>
      <c r="K4" s="116">
        <v>5.1540415812045488</v>
      </c>
      <c r="L4" s="116">
        <v>5.3920535769780589</v>
      </c>
      <c r="M4" s="84">
        <v>5.5088958294486909</v>
      </c>
    </row>
    <row r="5" spans="1:13" s="23" customFormat="1" ht="15.95" customHeight="1">
      <c r="A5" s="82">
        <v>1986</v>
      </c>
      <c r="B5" s="116">
        <v>5.8248026602026224</v>
      </c>
      <c r="C5" s="116">
        <v>6.0455046926471496</v>
      </c>
      <c r="D5" s="116">
        <v>6.0931070918018522</v>
      </c>
      <c r="E5" s="116">
        <v>6.3267915967431154</v>
      </c>
      <c r="F5" s="116">
        <v>6.2402417800982031</v>
      </c>
      <c r="G5" s="116">
        <v>6.3787214867300639</v>
      </c>
      <c r="H5" s="116">
        <v>6.5301836658586607</v>
      </c>
      <c r="I5" s="116">
        <v>6.5345111566909067</v>
      </c>
      <c r="J5" s="116">
        <v>6.7076107899807313</v>
      </c>
      <c r="K5" s="116">
        <v>6.9629327490832242</v>
      </c>
      <c r="L5" s="116">
        <v>7.0667925290571194</v>
      </c>
      <c r="M5" s="84">
        <v>7.0884299832183482</v>
      </c>
    </row>
    <row r="6" spans="1:13" s="23" customFormat="1" ht="15.95" customHeight="1">
      <c r="A6" s="82">
        <v>1987</v>
      </c>
      <c r="B6" s="116">
        <v>7.2225821990179622</v>
      </c>
      <c r="C6" s="116">
        <v>7.1922897631922424</v>
      </c>
      <c r="D6" s="116">
        <v>6.997552675741189</v>
      </c>
      <c r="E6" s="116">
        <v>6.8157980607868724</v>
      </c>
      <c r="F6" s="116">
        <v>6.6729908633227657</v>
      </c>
      <c r="G6" s="116">
        <v>8.4862095220336862</v>
      </c>
      <c r="H6" s="116">
        <v>8.369367269563055</v>
      </c>
      <c r="I6" s="116">
        <v>8.3520573062340731</v>
      </c>
      <c r="J6" s="116">
        <v>8.4342796320467404</v>
      </c>
      <c r="K6" s="116">
        <v>6.6989558083162413</v>
      </c>
      <c r="L6" s="116">
        <v>8.369367269563055</v>
      </c>
      <c r="M6" s="84">
        <v>8.2611799987569139</v>
      </c>
    </row>
    <row r="7" spans="1:13" s="23" customFormat="1" ht="15.95" customHeight="1">
      <c r="A7" s="82">
        <v>1988</v>
      </c>
      <c r="B7" s="116">
        <v>8.2568525079246697</v>
      </c>
      <c r="C7" s="116">
        <v>8.2828174529181418</v>
      </c>
      <c r="D7" s="116">
        <v>8.4602445770402124</v>
      </c>
      <c r="E7" s="116">
        <v>8.6593091553235126</v>
      </c>
      <c r="F7" s="116">
        <v>8.6203617378333011</v>
      </c>
      <c r="G7" s="116">
        <v>8.9146311144260046</v>
      </c>
      <c r="H7" s="116">
        <v>9.1526431101995147</v>
      </c>
      <c r="I7" s="116">
        <v>9.4166200509664986</v>
      </c>
      <c r="J7" s="116">
        <v>9.6979069550624644</v>
      </c>
      <c r="K7" s="116">
        <v>9.8883165516812728</v>
      </c>
      <c r="L7" s="116">
        <v>10.013813785816396</v>
      </c>
      <c r="M7" s="84">
        <v>10.109018584125799</v>
      </c>
    </row>
    <row r="8" spans="1:13" s="23" customFormat="1" ht="15.95" customHeight="1">
      <c r="A8" s="82">
        <v>1989</v>
      </c>
      <c r="B8" s="116">
        <v>10.374081725091676</v>
      </c>
      <c r="C8" s="116">
        <v>10.862001988936539</v>
      </c>
      <c r="D8" s="116">
        <v>11.117323948039031</v>
      </c>
      <c r="E8" s="116">
        <v>11.143288893032507</v>
      </c>
      <c r="F8" s="116">
        <v>11.125978929703525</v>
      </c>
      <c r="G8" s="116">
        <v>11.21685623718068</v>
      </c>
      <c r="H8" s="116">
        <v>11.649605320405245</v>
      </c>
      <c r="I8" s="116">
        <v>12.160249238610229</v>
      </c>
      <c r="J8" s="116">
        <v>12.112646839455527</v>
      </c>
      <c r="K8" s="116">
        <v>12.913232643420969</v>
      </c>
      <c r="L8" s="116">
        <v>13.46715146994841</v>
      </c>
      <c r="M8" s="84">
        <v>14.077327677295045</v>
      </c>
    </row>
    <row r="9" spans="1:13" s="23" customFormat="1" ht="15.95" customHeight="1">
      <c r="A9" s="82">
        <v>1990</v>
      </c>
      <c r="B9" s="116">
        <v>14.843293554602523</v>
      </c>
      <c r="C9" s="116">
        <v>15.115925477033997</v>
      </c>
      <c r="D9" s="116">
        <v>15.405867362794455</v>
      </c>
      <c r="E9" s="116">
        <v>15.665516812729193</v>
      </c>
      <c r="F9" s="116">
        <v>16.543997451675057</v>
      </c>
      <c r="G9" s="116">
        <v>18.062946733793272</v>
      </c>
      <c r="H9" s="116">
        <v>19.27464416682205</v>
      </c>
      <c r="I9" s="116">
        <v>20.062247498290755</v>
      </c>
      <c r="J9" s="116">
        <v>20.261312076574054</v>
      </c>
      <c r="K9" s="116">
        <v>20.784938467275776</v>
      </c>
      <c r="L9" s="116">
        <v>21.749968922866554</v>
      </c>
      <c r="M9" s="84">
        <v>22.234647896078062</v>
      </c>
    </row>
    <row r="10" spans="1:13" s="23" customFormat="1" ht="15.95" customHeight="1">
      <c r="A10" s="82">
        <v>1991</v>
      </c>
      <c r="B10" s="116">
        <v>22.879444030082666</v>
      </c>
      <c r="C10" s="116">
        <v>24.104123935608179</v>
      </c>
      <c r="D10" s="116">
        <v>26.008219901796256</v>
      </c>
      <c r="E10" s="116">
        <v>27.046817701535208</v>
      </c>
      <c r="F10" s="116">
        <v>28.085415501274159</v>
      </c>
      <c r="G10" s="116">
        <v>28.206585244577035</v>
      </c>
      <c r="H10" s="116">
        <v>29.773136925849958</v>
      </c>
      <c r="I10" s="116">
        <v>30.816062216421155</v>
      </c>
      <c r="J10" s="116">
        <v>31.906589906147051</v>
      </c>
      <c r="K10" s="116">
        <v>32.780743054260675</v>
      </c>
      <c r="L10" s="116">
        <v>33.278404499968921</v>
      </c>
      <c r="M10" s="84">
        <v>33.884253216483309</v>
      </c>
    </row>
    <row r="11" spans="1:13" s="23" customFormat="1" ht="15.95" customHeight="1">
      <c r="A11" s="82">
        <v>1992</v>
      </c>
      <c r="B11" s="116">
        <v>34.360277208030325</v>
      </c>
      <c r="C11" s="116">
        <v>35.082968177015353</v>
      </c>
      <c r="D11" s="116">
        <v>36.311975573373111</v>
      </c>
      <c r="E11" s="116">
        <v>36.524022624153147</v>
      </c>
      <c r="F11" s="116">
        <v>37.238058611473676</v>
      </c>
      <c r="G11" s="116">
        <v>37.683790167194971</v>
      </c>
      <c r="H11" s="116">
        <v>38.068936851264837</v>
      </c>
      <c r="I11" s="116">
        <v>41.946368636956919</v>
      </c>
      <c r="J11" s="116">
        <v>44.226956305550374</v>
      </c>
      <c r="K11" s="116">
        <v>46.585438809124241</v>
      </c>
      <c r="L11" s="116">
        <v>47.515849338057052</v>
      </c>
      <c r="M11" s="84">
        <v>47.931288457952633</v>
      </c>
    </row>
    <row r="12" spans="1:13" s="23" customFormat="1" ht="15.95" customHeight="1">
      <c r="A12" s="82">
        <v>1993</v>
      </c>
      <c r="B12" s="116">
        <v>48.182282926222882</v>
      </c>
      <c r="C12" s="116">
        <v>48.463569830318853</v>
      </c>
      <c r="D12" s="116">
        <v>48.922283858536886</v>
      </c>
      <c r="E12" s="116">
        <v>49.649302318354152</v>
      </c>
      <c r="F12" s="116">
        <v>51.362988687923426</v>
      </c>
      <c r="G12" s="116">
        <v>51.388953632916895</v>
      </c>
      <c r="H12" s="116">
        <v>51.099011747156439</v>
      </c>
      <c r="I12" s="116">
        <v>51.735152899496548</v>
      </c>
      <c r="J12" s="116">
        <v>52.678545900926089</v>
      </c>
      <c r="K12" s="116">
        <v>56.729077319908008</v>
      </c>
      <c r="L12" s="116">
        <v>61.212357822114484</v>
      </c>
      <c r="M12" s="84">
        <v>66.807803468208078</v>
      </c>
    </row>
    <row r="13" spans="1:13" s="23" customFormat="1" ht="15.95" customHeight="1">
      <c r="A13" s="82">
        <v>1994</v>
      </c>
      <c r="B13" s="116">
        <v>72.108979737708992</v>
      </c>
      <c r="C13" s="116">
        <v>74.229450245509341</v>
      </c>
      <c r="D13" s="116">
        <v>77.583255640499715</v>
      </c>
      <c r="E13" s="116">
        <v>79.868170799925409</v>
      </c>
      <c r="F13" s="116">
        <v>81.162090558766849</v>
      </c>
      <c r="G13" s="116">
        <v>83.048876561625946</v>
      </c>
      <c r="H13" s="116">
        <v>83.360455901547638</v>
      </c>
      <c r="I13" s="116">
        <v>82.832502020013663</v>
      </c>
      <c r="J13" s="116">
        <v>84.645720678724587</v>
      </c>
      <c r="K13" s="116">
        <v>87.562449499658143</v>
      </c>
      <c r="L13" s="116">
        <v>91.712513207781711</v>
      </c>
      <c r="M13" s="84">
        <v>95.421172851016209</v>
      </c>
    </row>
    <row r="14" spans="1:13" s="23" customFormat="1" ht="15.95" customHeight="1">
      <c r="A14" s="82">
        <v>1995</v>
      </c>
      <c r="B14" s="116">
        <v>98.896147989309469</v>
      </c>
      <c r="C14" s="116">
        <v>102.98562682578159</v>
      </c>
      <c r="D14" s="116">
        <v>110.39861862141835</v>
      </c>
      <c r="E14" s="116">
        <v>120.54225713220211</v>
      </c>
      <c r="F14" s="116">
        <v>134.18683572627262</v>
      </c>
      <c r="G14" s="116">
        <v>155.20545869848965</v>
      </c>
      <c r="H14" s="116">
        <v>186.70093697557337</v>
      </c>
      <c r="I14" s="116">
        <v>201.86013736092983</v>
      </c>
      <c r="J14" s="116">
        <v>210.23383212132512</v>
      </c>
      <c r="K14" s="116">
        <v>219.31723537820869</v>
      </c>
      <c r="L14" s="116">
        <v>220.4943128845795</v>
      </c>
      <c r="M14" s="84">
        <v>220.36448815961214</v>
      </c>
    </row>
    <row r="15" spans="1:13" s="23" customFormat="1" ht="15.95" customHeight="1">
      <c r="A15" s="82">
        <v>1996</v>
      </c>
      <c r="B15" s="116">
        <v>222.22098172664553</v>
      </c>
      <c r="C15" s="116">
        <v>224.18133507365278</v>
      </c>
      <c r="D15" s="116">
        <v>227.89432220771954</v>
      </c>
      <c r="E15" s="116">
        <v>234.22111380446265</v>
      </c>
      <c r="F15" s="116">
        <v>246.84440456212317</v>
      </c>
      <c r="G15" s="116">
        <v>250.93821088942752</v>
      </c>
      <c r="H15" s="116">
        <v>256.16149232394798</v>
      </c>
      <c r="I15" s="116">
        <v>265.75121200820433</v>
      </c>
      <c r="J15" s="116">
        <v>281.36912642177884</v>
      </c>
      <c r="K15" s="116">
        <v>287.12036173783326</v>
      </c>
      <c r="L15" s="116">
        <v>293.21346882963513</v>
      </c>
      <c r="M15" s="84">
        <v>302.58248648144695</v>
      </c>
    </row>
    <row r="16" spans="1:13" s="23" customFormat="1" ht="15.95" customHeight="1">
      <c r="A16" s="82">
        <v>1997</v>
      </c>
      <c r="B16" s="116">
        <v>314.53501616010936</v>
      </c>
      <c r="C16" s="116">
        <v>333.18650164708805</v>
      </c>
      <c r="D16" s="116">
        <v>370.49380011187765</v>
      </c>
      <c r="E16" s="116">
        <v>377.78129467337925</v>
      </c>
      <c r="F16" s="116">
        <v>371.83099477904153</v>
      </c>
      <c r="G16" s="116">
        <v>366.07543197215483</v>
      </c>
      <c r="H16" s="116">
        <v>352.63857293803215</v>
      </c>
      <c r="I16" s="116">
        <v>332.43784573310955</v>
      </c>
      <c r="J16" s="116">
        <v>308.58471626577165</v>
      </c>
      <c r="K16" s="116">
        <v>283.65836907203681</v>
      </c>
      <c r="L16" s="116">
        <v>276.77765864876625</v>
      </c>
      <c r="M16" s="84">
        <v>278.71204705078003</v>
      </c>
    </row>
    <row r="17" spans="1:15" s="23" customFormat="1" ht="15.95" customHeight="1">
      <c r="A17" s="82">
        <v>1998</v>
      </c>
      <c r="B17" s="116">
        <v>278.5</v>
      </c>
      <c r="C17" s="116">
        <v>278.2</v>
      </c>
      <c r="D17" s="116">
        <v>272.60000000000002</v>
      </c>
      <c r="E17" s="116">
        <v>264.60000000000002</v>
      </c>
      <c r="F17" s="116">
        <v>261.2</v>
      </c>
      <c r="G17" s="116">
        <v>255.3</v>
      </c>
      <c r="H17" s="116">
        <v>252.2</v>
      </c>
      <c r="I17" s="116">
        <v>255.1</v>
      </c>
      <c r="J17" s="116">
        <v>251.9</v>
      </c>
      <c r="K17" s="116">
        <v>251.7</v>
      </c>
      <c r="L17" s="116">
        <v>256.39999999999998</v>
      </c>
      <c r="M17" s="84">
        <v>256.89999999999998</v>
      </c>
    </row>
    <row r="18" spans="1:15" s="23" customFormat="1" ht="15.95" customHeight="1">
      <c r="A18" s="82">
        <v>1999</v>
      </c>
      <c r="B18" s="116">
        <v>247.6</v>
      </c>
      <c r="C18" s="116">
        <v>242.7</v>
      </c>
      <c r="D18" s="116">
        <v>246.3</v>
      </c>
      <c r="E18" s="116">
        <v>240.1</v>
      </c>
      <c r="F18" s="116">
        <v>222.1</v>
      </c>
      <c r="G18" s="116">
        <v>280.89999999999998</v>
      </c>
      <c r="H18" s="116">
        <v>236.7</v>
      </c>
      <c r="I18" s="116">
        <v>236.1</v>
      </c>
      <c r="J18" s="116">
        <v>233.4</v>
      </c>
      <c r="K18" s="116">
        <v>243.7</v>
      </c>
      <c r="L18" s="116">
        <v>280.2</v>
      </c>
      <c r="M18" s="84">
        <v>294.10000000000002</v>
      </c>
    </row>
    <row r="19" spans="1:15" s="23" customFormat="1" ht="15.95" customHeight="1">
      <c r="A19" s="82">
        <v>2000</v>
      </c>
      <c r="B19" s="116">
        <v>321.3</v>
      </c>
      <c r="C19" s="116">
        <v>332.6</v>
      </c>
      <c r="D19" s="116">
        <v>333.2</v>
      </c>
      <c r="E19" s="116">
        <v>329.1</v>
      </c>
      <c r="F19" s="116">
        <v>340.4</v>
      </c>
      <c r="G19" s="116">
        <v>361.1</v>
      </c>
      <c r="H19" s="116">
        <v>394.9</v>
      </c>
      <c r="I19" s="116">
        <v>423.1</v>
      </c>
      <c r="J19" s="116">
        <v>417.6</v>
      </c>
      <c r="K19" s="116">
        <v>425.8</v>
      </c>
      <c r="L19" s="116">
        <v>411.4</v>
      </c>
      <c r="M19" s="84">
        <v>466.05869999999999</v>
      </c>
      <c r="O19" s="24"/>
    </row>
    <row r="20" spans="1:15" s="23" customFormat="1" ht="15.95" customHeight="1">
      <c r="A20" s="82">
        <v>2001</v>
      </c>
      <c r="B20" s="116">
        <v>506.1</v>
      </c>
      <c r="C20" s="116">
        <v>542.79999999999995</v>
      </c>
      <c r="D20" s="116">
        <v>541.5</v>
      </c>
      <c r="E20" s="116">
        <v>567.1</v>
      </c>
      <c r="F20" s="116">
        <v>600.29999999999995</v>
      </c>
      <c r="G20" s="116">
        <v>646.6</v>
      </c>
      <c r="H20" s="116">
        <v>625.29999999999995</v>
      </c>
      <c r="I20" s="116">
        <v>610.70000000000005</v>
      </c>
      <c r="J20" s="116">
        <v>607.4</v>
      </c>
      <c r="K20" s="116">
        <v>655.7</v>
      </c>
      <c r="L20" s="116">
        <v>660.7</v>
      </c>
      <c r="M20" s="84">
        <v>648.44949999999994</v>
      </c>
      <c r="O20" s="24"/>
    </row>
    <row r="21" spans="1:15" s="23" customFormat="1" ht="15.95" customHeight="1">
      <c r="A21" s="82">
        <v>2002</v>
      </c>
      <c r="B21" s="116">
        <v>629.9</v>
      </c>
      <c r="C21" s="116">
        <v>625.9</v>
      </c>
      <c r="D21" s="116">
        <v>663.3</v>
      </c>
      <c r="E21" s="116">
        <v>680.9</v>
      </c>
      <c r="F21" s="116">
        <v>679.4</v>
      </c>
      <c r="G21" s="116">
        <v>742</v>
      </c>
      <c r="H21" s="116">
        <v>751.9</v>
      </c>
      <c r="I21" s="116">
        <v>754.8</v>
      </c>
      <c r="J21" s="116">
        <v>723.2</v>
      </c>
      <c r="K21" s="116">
        <v>706.4</v>
      </c>
      <c r="L21" s="116">
        <v>716.9</v>
      </c>
      <c r="M21" s="84">
        <v>748.7</v>
      </c>
      <c r="O21" s="24"/>
    </row>
    <row r="22" spans="1:15" s="23" customFormat="1" ht="15.95" customHeight="1">
      <c r="A22" s="82">
        <v>2003</v>
      </c>
      <c r="B22" s="116">
        <v>841.2</v>
      </c>
      <c r="C22" s="116">
        <v>864.6</v>
      </c>
      <c r="D22" s="116">
        <v>846.9</v>
      </c>
      <c r="E22" s="116">
        <v>840.1</v>
      </c>
      <c r="F22" s="116">
        <v>877.3</v>
      </c>
      <c r="G22" s="116">
        <v>896.9</v>
      </c>
      <c r="H22" s="116">
        <v>859.7</v>
      </c>
      <c r="I22" s="116">
        <v>949.9</v>
      </c>
      <c r="J22" s="116">
        <v>1028.5</v>
      </c>
      <c r="K22" s="116">
        <v>1168.3</v>
      </c>
      <c r="L22" s="116">
        <v>1250.3</v>
      </c>
      <c r="M22" s="84">
        <v>1324.8979999999999</v>
      </c>
      <c r="O22" s="24"/>
    </row>
    <row r="23" spans="1:15" s="23" customFormat="1" ht="15.95" customHeight="1">
      <c r="A23" s="82">
        <v>2004</v>
      </c>
      <c r="B23" s="116">
        <v>1534.8574121951101</v>
      </c>
      <c r="C23" s="116">
        <v>1740.2</v>
      </c>
      <c r="D23" s="116">
        <v>1635</v>
      </c>
      <c r="E23" s="116">
        <v>1833</v>
      </c>
      <c r="F23" s="116">
        <v>1977.4</v>
      </c>
      <c r="G23" s="116">
        <v>2066</v>
      </c>
      <c r="H23" s="116">
        <v>1919.3</v>
      </c>
      <c r="I23" s="116">
        <v>1686.1</v>
      </c>
      <c r="J23" s="116">
        <v>1688</v>
      </c>
      <c r="K23" s="116">
        <v>1824</v>
      </c>
      <c r="L23" s="116">
        <v>1872</v>
      </c>
      <c r="M23" s="84">
        <v>1925.9375</v>
      </c>
      <c r="O23" s="24"/>
    </row>
    <row r="24" spans="1:15" s="23" customFormat="1" ht="15.95" customHeight="1">
      <c r="A24" s="82">
        <v>2005</v>
      </c>
      <c r="B24" s="116">
        <v>1863.6901898864801</v>
      </c>
      <c r="C24" s="116">
        <v>1783.1636898278</v>
      </c>
      <c r="D24" s="116">
        <v>1680</v>
      </c>
      <c r="E24" s="116">
        <v>1798.7416521054799</v>
      </c>
      <c r="F24" s="116">
        <v>1844.59293381873</v>
      </c>
      <c r="G24" s="116">
        <v>1886.2</v>
      </c>
      <c r="H24" s="116">
        <v>1951.2711709064999</v>
      </c>
      <c r="I24" s="116">
        <v>2076.6426118115101</v>
      </c>
      <c r="J24" s="116">
        <v>2362.85132551673</v>
      </c>
      <c r="K24" s="116">
        <v>2578.5313770647999</v>
      </c>
      <c r="L24" s="116">
        <v>2452.4035219743801</v>
      </c>
      <c r="M24" s="84">
        <v>2523.4933125440698</v>
      </c>
      <c r="O24" s="24"/>
    </row>
    <row r="25" spans="1:15" s="23" customFormat="1" ht="15.95" customHeight="1">
      <c r="A25" s="82">
        <v>2006</v>
      </c>
      <c r="B25" s="116">
        <v>2566.4</v>
      </c>
      <c r="C25" s="116">
        <v>2574.1</v>
      </c>
      <c r="D25" s="116">
        <v>2510.8000000000002</v>
      </c>
      <c r="E25" s="116">
        <v>2611.4</v>
      </c>
      <c r="F25" s="116">
        <v>2803.6</v>
      </c>
      <c r="G25" s="116">
        <v>2958.62</v>
      </c>
      <c r="H25" s="116">
        <v>3170.7</v>
      </c>
      <c r="I25" s="116">
        <v>3829.2</v>
      </c>
      <c r="J25" s="116">
        <v>4083.7</v>
      </c>
      <c r="K25" s="116">
        <v>4027</v>
      </c>
      <c r="L25" s="116">
        <v>3937.8447014809999</v>
      </c>
      <c r="M25" s="84">
        <v>4227.1341937547995</v>
      </c>
      <c r="O25" s="24"/>
    </row>
    <row r="26" spans="1:15" s="23" customFormat="1" ht="15.95" customHeight="1">
      <c r="A26" s="82">
        <v>2007</v>
      </c>
      <c r="B26" s="116">
        <v>4976.2997116833794</v>
      </c>
      <c r="C26" s="116">
        <v>5510.1517687488795</v>
      </c>
      <c r="D26" s="116">
        <v>6150.0491393287302</v>
      </c>
      <c r="E26" s="116">
        <v>6745.54086882703</v>
      </c>
      <c r="F26" s="116">
        <v>7383.06362013125</v>
      </c>
      <c r="G26" s="116">
        <v>7817.8528732942405</v>
      </c>
      <c r="H26" s="116">
        <v>8262.7849028324908</v>
      </c>
      <c r="I26" s="116">
        <v>7819.7179002576795</v>
      </c>
      <c r="J26" s="116">
        <v>8020.5891170035102</v>
      </c>
      <c r="K26" s="116">
        <v>8047.4078019886792</v>
      </c>
      <c r="L26" s="116">
        <v>8990.8109271550893</v>
      </c>
      <c r="M26" s="84">
        <v>10180.292984225</v>
      </c>
      <c r="O26" s="24"/>
    </row>
    <row r="27" spans="1:15" s="23" customFormat="1" ht="15.95" customHeight="1">
      <c r="A27" s="82">
        <v>2008</v>
      </c>
      <c r="B27" s="116">
        <v>10692.738058529301</v>
      </c>
      <c r="C27" s="116">
        <v>12503.2</v>
      </c>
      <c r="D27" s="116">
        <v>12125.8952793509</v>
      </c>
      <c r="E27" s="116">
        <v>11491.252603893099</v>
      </c>
      <c r="F27" s="116">
        <v>11614.463952550199</v>
      </c>
      <c r="G27" s="116">
        <v>10920.32</v>
      </c>
      <c r="H27" s="116">
        <v>10640.649739782</v>
      </c>
      <c r="I27" s="116">
        <v>9744.4612939583494</v>
      </c>
      <c r="J27" s="116">
        <v>9836.9140135040907</v>
      </c>
      <c r="K27" s="116">
        <v>7969.0516383494696</v>
      </c>
      <c r="L27" s="116">
        <v>7305.8630016984807</v>
      </c>
      <c r="M27" s="84">
        <v>6957.4535010084001</v>
      </c>
      <c r="O27" s="24"/>
    </row>
    <row r="28" spans="1:15" s="23" customFormat="1" ht="15.95" customHeight="1">
      <c r="A28" s="82">
        <v>2009</v>
      </c>
      <c r="B28" s="116">
        <v>4879.1000000000004</v>
      </c>
      <c r="C28" s="116">
        <v>5231.8999999999996</v>
      </c>
      <c r="D28" s="116">
        <v>4483.5</v>
      </c>
      <c r="E28" s="116">
        <v>4883.3</v>
      </c>
      <c r="F28" s="116">
        <v>6759.64</v>
      </c>
      <c r="G28" s="116">
        <v>5986.3</v>
      </c>
      <c r="H28" s="116">
        <v>5796.5</v>
      </c>
      <c r="I28" s="116">
        <v>5274.42</v>
      </c>
      <c r="J28" s="116">
        <v>5130.25</v>
      </c>
      <c r="K28" s="116">
        <v>5144</v>
      </c>
      <c r="L28" s="116">
        <v>4998.12</v>
      </c>
      <c r="M28" s="84">
        <v>4989.3900000000003</v>
      </c>
      <c r="O28" s="24"/>
    </row>
    <row r="29" spans="1:15" s="23" customFormat="1" ht="15.95" customHeight="1">
      <c r="A29" s="82">
        <v>2010</v>
      </c>
      <c r="B29" s="144">
        <v>5441.5876318420305</v>
      </c>
      <c r="C29" s="144">
        <v>5535.7471679987502</v>
      </c>
      <c r="D29" s="144">
        <v>6280.5987499951998</v>
      </c>
      <c r="E29" s="144">
        <v>6398.3798306571598</v>
      </c>
      <c r="F29" s="144">
        <v>6368.7830854523099</v>
      </c>
      <c r="G29" s="144">
        <v>6174.4178732292503</v>
      </c>
      <c r="H29" s="144">
        <v>6320.5551047425306</v>
      </c>
      <c r="I29" s="144">
        <v>5946.76918755118</v>
      </c>
      <c r="J29" s="144">
        <v>5648.2774753083395</v>
      </c>
      <c r="K29" s="144">
        <v>7982.47279757871</v>
      </c>
      <c r="L29" s="144">
        <v>7908.2972298733894</v>
      </c>
      <c r="M29" s="145">
        <v>7913.7522246416202</v>
      </c>
      <c r="O29" s="24"/>
    </row>
    <row r="30" spans="1:15" s="23" customFormat="1" ht="15.95" customHeight="1">
      <c r="A30" s="82">
        <v>2011</v>
      </c>
      <c r="B30" s="144">
        <v>8744.1708023487008</v>
      </c>
      <c r="C30" s="144">
        <v>8315.5911827133004</v>
      </c>
      <c r="D30" s="144">
        <v>7866.5693776667304</v>
      </c>
      <c r="E30" s="144">
        <v>8000.9120510011908</v>
      </c>
      <c r="F30" s="144">
        <v>8270.5022670067901</v>
      </c>
      <c r="G30" s="144">
        <v>7987.0799092056104</v>
      </c>
      <c r="H30" s="144">
        <v>7621.66</v>
      </c>
      <c r="I30" s="144">
        <v>6876.55</v>
      </c>
      <c r="J30" s="144">
        <v>6496.7366361803497</v>
      </c>
      <c r="K30" s="144">
        <v>6626.8101750109809</v>
      </c>
      <c r="L30" s="144">
        <v>6294.93</v>
      </c>
      <c r="M30" s="145">
        <v>6532.58</v>
      </c>
      <c r="O30" s="24"/>
    </row>
    <row r="31" spans="1:15" s="23" customFormat="1" ht="15.95" customHeight="1">
      <c r="A31" s="82">
        <v>2012</v>
      </c>
      <c r="B31" s="144">
        <v>6579.1059069795101</v>
      </c>
      <c r="C31" s="144">
        <v>6342.0077803049098</v>
      </c>
      <c r="D31" s="144">
        <v>6549.8420999999998</v>
      </c>
      <c r="E31" s="144">
        <v>7030.6176999999998</v>
      </c>
      <c r="F31" s="144">
        <v>7042.75</v>
      </c>
      <c r="G31" s="144">
        <v>6895.29</v>
      </c>
      <c r="H31" s="144">
        <v>7340.0584230000004</v>
      </c>
      <c r="I31" s="144">
        <v>7560.06</v>
      </c>
      <c r="J31" s="144">
        <v>8282.2800000000007</v>
      </c>
      <c r="K31" s="144">
        <v>8422.74</v>
      </c>
      <c r="L31" s="144">
        <v>8465.5949999999993</v>
      </c>
      <c r="M31" s="145">
        <v>8974.4485199999999</v>
      </c>
      <c r="O31" s="24"/>
    </row>
    <row r="32" spans="1:15" s="23" customFormat="1" ht="15.95" customHeight="1">
      <c r="A32" s="82">
        <v>2013</v>
      </c>
      <c r="B32" s="144">
        <v>10191.3156</v>
      </c>
      <c r="C32" s="144">
        <v>10583.81</v>
      </c>
      <c r="D32" s="144">
        <v>10733.286294</v>
      </c>
      <c r="E32" s="144">
        <v>10691.689789999999</v>
      </c>
      <c r="F32" s="144">
        <v>12075.225694462801</v>
      </c>
      <c r="G32" s="144">
        <v>11426.252504888</v>
      </c>
      <c r="H32" s="144">
        <v>12007.166156655199</v>
      </c>
      <c r="I32" s="144">
        <v>11496.60767564064</v>
      </c>
      <c r="J32" s="144">
        <v>11652.874043</v>
      </c>
      <c r="K32" s="144">
        <v>12020.861002</v>
      </c>
      <c r="L32" s="144">
        <v>12448.878000000001</v>
      </c>
      <c r="M32" s="146">
        <v>13226</v>
      </c>
      <c r="O32" s="24"/>
    </row>
    <row r="33" spans="1:15" s="23" customFormat="1" ht="15.95" customHeight="1">
      <c r="A33" s="82">
        <v>2014</v>
      </c>
      <c r="B33" s="144">
        <v>13005.471532105003</v>
      </c>
      <c r="C33" s="144">
        <v>12706.756641282851</v>
      </c>
      <c r="D33" s="144">
        <v>12445.691016787399</v>
      </c>
      <c r="E33" s="144">
        <v>12671.6396751966</v>
      </c>
      <c r="F33" s="144">
        <v>13694.732531903552</v>
      </c>
      <c r="G33" s="144">
        <v>14027.706317873952</v>
      </c>
      <c r="H33" s="144">
        <v>13900.463599999999</v>
      </c>
      <c r="I33" s="144">
        <v>13713.864815116793</v>
      </c>
      <c r="J33" s="144">
        <v>13607.4026857596</v>
      </c>
      <c r="K33" s="144">
        <v>12436.9712982606</v>
      </c>
      <c r="L33" s="144">
        <v>11404.295415335901</v>
      </c>
      <c r="M33" s="146">
        <v>11477.6611744865</v>
      </c>
      <c r="O33" s="24"/>
    </row>
    <row r="34" spans="1:15" s="23" customFormat="1" ht="15.95" customHeight="1">
      <c r="A34" s="82">
        <v>2015</v>
      </c>
      <c r="B34" s="144">
        <v>9846.6299999999992</v>
      </c>
      <c r="C34" s="144">
        <v>10044.549999999999</v>
      </c>
      <c r="D34" s="144">
        <v>10717.53</v>
      </c>
      <c r="E34" s="144">
        <v>11786.95</v>
      </c>
      <c r="F34" s="144">
        <v>11658.81</v>
      </c>
      <c r="G34" s="144">
        <v>11421.02</v>
      </c>
      <c r="H34" s="144">
        <v>10344.42</v>
      </c>
      <c r="I34" s="144">
        <v>10336.859968082301</v>
      </c>
      <c r="J34" s="144">
        <v>10728.9</v>
      </c>
      <c r="K34" s="144">
        <v>10027.780000000001</v>
      </c>
      <c r="L34" s="144">
        <v>9495.5</v>
      </c>
      <c r="M34" s="146">
        <v>9850.61</v>
      </c>
      <c r="O34" s="24"/>
    </row>
    <row r="35" spans="1:15" s="23" customFormat="1" ht="15.95" customHeight="1">
      <c r="A35" s="82">
        <v>2016</v>
      </c>
      <c r="B35" s="144">
        <v>8225.2099999999991</v>
      </c>
      <c r="C35" s="144">
        <v>8452.4599999999991</v>
      </c>
      <c r="D35" s="144">
        <v>8704.8700000000008</v>
      </c>
      <c r="E35" s="144">
        <v>8621.01</v>
      </c>
      <c r="F35" s="144">
        <v>9500.9</v>
      </c>
      <c r="G35" s="144">
        <v>10165.34</v>
      </c>
      <c r="H35" s="144">
        <v>9619.99</v>
      </c>
      <c r="I35" s="144">
        <v>9478.8700000000008</v>
      </c>
      <c r="J35" s="144">
        <v>9733.3700000000008</v>
      </c>
      <c r="K35" s="144">
        <v>9349.56</v>
      </c>
      <c r="L35" s="144">
        <v>8720.7999999999993</v>
      </c>
      <c r="M35" s="146">
        <v>9246.92</v>
      </c>
      <c r="O35" s="24"/>
    </row>
    <row r="36" spans="1:15" s="23" customFormat="1" ht="15.95" customHeight="1">
      <c r="A36" s="82">
        <v>2017</v>
      </c>
      <c r="B36" s="144">
        <v>8972.99</v>
      </c>
      <c r="C36" s="144">
        <v>8765.92</v>
      </c>
      <c r="D36" s="144">
        <v>8840.42</v>
      </c>
      <c r="E36" s="144">
        <v>8912.9</v>
      </c>
      <c r="F36" s="144">
        <v>10197.73</v>
      </c>
      <c r="G36" s="144">
        <v>11463.39</v>
      </c>
      <c r="H36" s="144">
        <v>12353.66</v>
      </c>
      <c r="I36" s="144">
        <v>12247.3231982495</v>
      </c>
      <c r="J36" s="144">
        <v>12228.0267147304</v>
      </c>
      <c r="K36" s="144">
        <v>12706.0909654883</v>
      </c>
      <c r="L36" s="144">
        <v>13225.6948143379</v>
      </c>
      <c r="M36" s="146">
        <v>13619.906406051699</v>
      </c>
      <c r="O36" s="24"/>
    </row>
    <row r="37" spans="1:15" s="170" customFormat="1" ht="15" customHeight="1">
      <c r="A37" s="82">
        <v>2018</v>
      </c>
      <c r="B37" s="144">
        <v>15906.19980715</v>
      </c>
      <c r="C37" s="144">
        <v>15559.96877566</v>
      </c>
      <c r="D37" s="144">
        <v>15002.447958518</v>
      </c>
      <c r="E37" s="144">
        <v>14957.697859059999</v>
      </c>
      <c r="F37" s="144">
        <v>13811.708182928</v>
      </c>
      <c r="G37" s="144">
        <v>13875.523336041</v>
      </c>
      <c r="H37" s="144">
        <v>13417.569810618001</v>
      </c>
      <c r="I37" s="144">
        <v>12730.136546064999</v>
      </c>
      <c r="J37" s="144">
        <v>11969.899922516999</v>
      </c>
      <c r="K37" s="144">
        <v>11860.229088099</v>
      </c>
      <c r="L37" s="144">
        <v>11279.029050905099</v>
      </c>
      <c r="M37" s="146">
        <v>11731.273615344</v>
      </c>
    </row>
    <row r="38" spans="1:15" s="170" customFormat="1" ht="24" customHeight="1">
      <c r="A38" s="82">
        <v>2019</v>
      </c>
      <c r="B38" s="144">
        <v>11386.013845597001</v>
      </c>
      <c r="C38" s="144">
        <v>11806.213867335</v>
      </c>
      <c r="D38" s="144">
        <v>11651.636733234</v>
      </c>
      <c r="E38" s="144">
        <v>10939.399688894</v>
      </c>
      <c r="F38" s="144">
        <v>13665.263262986</v>
      </c>
      <c r="G38" s="144">
        <v>13185.965358464</v>
      </c>
      <c r="H38" s="144">
        <v>13488.067785464</v>
      </c>
      <c r="I38" s="144">
        <v>13371.39919296</v>
      </c>
      <c r="J38" s="144">
        <v>13432.120026091001</v>
      </c>
      <c r="K38" s="144">
        <v>12811.195943479999</v>
      </c>
      <c r="L38" s="144">
        <v>13015.382328969999</v>
      </c>
      <c r="M38" s="146">
        <v>12941.636160982</v>
      </c>
    </row>
    <row r="39" spans="1:15" ht="24" customHeight="1">
      <c r="A39" s="82">
        <v>2020</v>
      </c>
      <c r="B39" s="144">
        <v>14867.0410110708</v>
      </c>
      <c r="C39" s="144">
        <v>13667.5963547828</v>
      </c>
      <c r="D39" s="144">
        <v>11110.7953154721</v>
      </c>
      <c r="E39" s="144">
        <v>12007.708732345</v>
      </c>
      <c r="F39" s="144">
        <v>13125.5628644074</v>
      </c>
      <c r="G39" s="144">
        <v>12779.8707688718</v>
      </c>
      <c r="H39" s="144">
        <v>12931.0282088114</v>
      </c>
      <c r="I39" s="144">
        <v>13224.458176473699</v>
      </c>
      <c r="J39" s="144">
        <v>14036.042155331401</v>
      </c>
      <c r="K39" s="144">
        <v>15969.481339129101</v>
      </c>
      <c r="L39" s="144">
        <v>18321.404201508602</v>
      </c>
    </row>
    <row r="40" spans="1:15"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8"/>
      <c r="N40" s="26"/>
    </row>
    <row r="41" spans="1:15"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8"/>
      <c r="N41" s="26"/>
    </row>
    <row r="42" spans="1:15"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8"/>
      <c r="N42" s="26"/>
    </row>
    <row r="43" spans="1:15"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8"/>
      <c r="N43" s="26"/>
    </row>
    <row r="44" spans="1:15"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8"/>
      <c r="N44" s="26"/>
    </row>
    <row r="45" spans="1:15">
      <c r="L45" s="27"/>
      <c r="M45" s="79"/>
      <c r="N45" s="28"/>
    </row>
    <row r="46" spans="1:15">
      <c r="M46" s="80"/>
      <c r="N46" s="29"/>
    </row>
    <row r="47" spans="1:15">
      <c r="L47" s="27"/>
      <c r="M47" s="79"/>
      <c r="N47" s="28"/>
    </row>
    <row r="48" spans="1:15">
      <c r="M48" s="81"/>
      <c r="N48" s="26"/>
    </row>
  </sheetData>
  <mergeCells count="1">
    <mergeCell ref="A2:M2"/>
  </mergeCells>
  <hyperlinks>
    <hyperlink ref="A1" location="MENU!A1" display="BACK TO MENU"/>
  </hyperlinks>
  <pageMargins left="0.74" right="0.32" top="0.78" bottom="0.75" header="0.49" footer="0"/>
  <pageSetup paperSize="9" scale="7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view="pageBreakPreview" zoomScaleNormal="90" zoomScaleSheetLayoutView="100" zoomScalePageLayoutView="110" workbookViewId="0">
      <pane xSplit="1" ySplit="3" topLeftCell="B76" activePane="bottomRight" state="frozen"/>
      <selection pane="topRight" activeCell="C1" sqref="C1"/>
      <selection pane="bottomLeft" activeCell="A2" sqref="A2"/>
      <selection pane="bottomRight"/>
    </sheetView>
  </sheetViews>
  <sheetFormatPr defaultColWidth="8.85546875" defaultRowHeight="15"/>
  <cols>
    <col min="1" max="1" width="11.140625" style="5" customWidth="1"/>
    <col min="2" max="3" width="9.7109375" style="5" customWidth="1"/>
    <col min="4" max="4" width="13.140625" style="5" bestFit="1" customWidth="1"/>
    <col min="5" max="5" width="11.140625" style="5" customWidth="1"/>
    <col min="6" max="6" width="11.5703125" style="5" customWidth="1"/>
    <col min="7" max="7" width="13" style="5" customWidth="1"/>
    <col min="8" max="8" width="11.42578125" style="5" customWidth="1"/>
    <col min="9" max="9" width="13" style="5" customWidth="1"/>
    <col min="10" max="10" width="9.7109375" style="5" customWidth="1"/>
    <col min="11" max="11" width="11.7109375" style="5" customWidth="1"/>
    <col min="12" max="14" width="9.7109375" style="5" customWidth="1"/>
    <col min="15" max="15" width="13.5703125" style="5" customWidth="1"/>
    <col min="16" max="16384" width="8.85546875" style="5"/>
  </cols>
  <sheetData>
    <row r="1" spans="1:14" ht="18">
      <c r="A1" s="118" t="s">
        <v>61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ht="15.75">
      <c r="A2" s="187" t="s">
        <v>97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s="85" customFormat="1" ht="34.5" customHeight="1">
      <c r="A3" s="120" t="s">
        <v>85</v>
      </c>
      <c r="B3" s="120" t="s">
        <v>86</v>
      </c>
      <c r="C3" s="120" t="s">
        <v>87</v>
      </c>
      <c r="D3" s="120" t="s">
        <v>88</v>
      </c>
      <c r="E3" s="120" t="s">
        <v>89</v>
      </c>
      <c r="F3" s="120" t="s">
        <v>90</v>
      </c>
      <c r="G3" s="120" t="s">
        <v>91</v>
      </c>
      <c r="H3" s="120" t="s">
        <v>92</v>
      </c>
      <c r="I3" s="120" t="s">
        <v>93</v>
      </c>
      <c r="J3" s="120" t="s">
        <v>94</v>
      </c>
      <c r="K3" s="120" t="s">
        <v>95</v>
      </c>
      <c r="L3" s="120" t="s">
        <v>96</v>
      </c>
      <c r="M3" s="120" t="s">
        <v>122</v>
      </c>
      <c r="N3" s="120" t="s">
        <v>3</v>
      </c>
    </row>
    <row r="4" spans="1:14" s="13" customFormat="1">
      <c r="A4" s="121">
        <v>41275</v>
      </c>
      <c r="B4" s="122">
        <v>6.7069554864699992</v>
      </c>
      <c r="C4" s="122"/>
      <c r="D4" s="122">
        <v>2.30196874044</v>
      </c>
      <c r="E4" s="123"/>
      <c r="F4" s="123"/>
      <c r="G4" s="122">
        <v>50.384454212560009</v>
      </c>
      <c r="H4" s="122">
        <v>15.922428034579999</v>
      </c>
      <c r="I4" s="124">
        <v>15.07541240658</v>
      </c>
      <c r="J4" s="122">
        <v>6.8370643754199998</v>
      </c>
      <c r="K4" s="122">
        <v>12.143468677360001</v>
      </c>
      <c r="L4" s="122">
        <v>0.38190000000000002</v>
      </c>
      <c r="M4" s="122"/>
      <c r="N4" s="122">
        <v>109.75365193341</v>
      </c>
    </row>
    <row r="5" spans="1:14" s="13" customFormat="1">
      <c r="A5" s="121">
        <v>41306</v>
      </c>
      <c r="B5" s="122">
        <v>6.8971810687500001</v>
      </c>
      <c r="C5" s="122"/>
      <c r="D5" s="122">
        <v>2.3438016340500001</v>
      </c>
      <c r="E5" s="123"/>
      <c r="F5" s="123"/>
      <c r="G5" s="122">
        <v>52.286859095439986</v>
      </c>
      <c r="H5" s="122">
        <v>16.015277076059999</v>
      </c>
      <c r="I5" s="124">
        <v>16.06827283042</v>
      </c>
      <c r="J5" s="122">
        <v>7.8991352896900011</v>
      </c>
      <c r="K5" s="122">
        <v>11.75882860292</v>
      </c>
      <c r="L5" s="122">
        <v>0.38355</v>
      </c>
      <c r="M5" s="122"/>
      <c r="N5" s="122">
        <v>113.65290559732999</v>
      </c>
    </row>
    <row r="6" spans="1:14" s="13" customFormat="1">
      <c r="A6" s="121">
        <v>41334</v>
      </c>
      <c r="B6" s="122">
        <v>6.9214725176200007</v>
      </c>
      <c r="C6" s="122"/>
      <c r="D6" s="122">
        <v>2.4537488812900001</v>
      </c>
      <c r="E6" s="123"/>
      <c r="F6" s="123"/>
      <c r="G6" s="122">
        <v>42.11925812986</v>
      </c>
      <c r="H6" s="122">
        <v>16.07822424071</v>
      </c>
      <c r="I6" s="124">
        <v>16.63422424685</v>
      </c>
      <c r="J6" s="122">
        <v>10.826985694159999</v>
      </c>
      <c r="K6" s="122">
        <v>16.487897543479999</v>
      </c>
      <c r="L6" s="122">
        <v>0.36990000000000001</v>
      </c>
      <c r="M6" s="122"/>
      <c r="N6" s="122">
        <v>111.89171125397</v>
      </c>
    </row>
    <row r="7" spans="1:14">
      <c r="A7" s="121">
        <v>41365</v>
      </c>
      <c r="B7" s="125">
        <v>6.8261184784099997</v>
      </c>
      <c r="C7" s="125"/>
      <c r="D7" s="125">
        <v>2.5445394604799993</v>
      </c>
      <c r="E7" s="126"/>
      <c r="F7" s="126"/>
      <c r="G7" s="125">
        <v>44.050346324480003</v>
      </c>
      <c r="H7" s="125">
        <v>15.813410149540001</v>
      </c>
      <c r="I7" s="127">
        <v>17.17043107025</v>
      </c>
      <c r="J7" s="125">
        <v>10.80430327319</v>
      </c>
      <c r="K7" s="125">
        <v>16.164804806580001</v>
      </c>
      <c r="L7" s="125">
        <v>0.3372</v>
      </c>
      <c r="M7" s="125"/>
      <c r="N7" s="125">
        <v>113.71115356293001</v>
      </c>
    </row>
    <row r="8" spans="1:14">
      <c r="A8" s="121">
        <v>41395</v>
      </c>
      <c r="B8" s="125">
        <v>7.1884428714300004</v>
      </c>
      <c r="C8" s="125"/>
      <c r="D8" s="125">
        <v>2.5481307633599997</v>
      </c>
      <c r="E8" s="126"/>
      <c r="F8" s="126"/>
      <c r="G8" s="125">
        <v>46.599018979379991</v>
      </c>
      <c r="H8" s="125">
        <v>15.964547916680001</v>
      </c>
      <c r="I8" s="127">
        <v>17.51289537125</v>
      </c>
      <c r="J8" s="125">
        <v>10.761911791210004</v>
      </c>
      <c r="K8" s="125">
        <v>16.354312428210001</v>
      </c>
      <c r="L8" s="125">
        <v>0.3327</v>
      </c>
      <c r="M8" s="125"/>
      <c r="N8" s="125">
        <v>117.26196012152</v>
      </c>
    </row>
    <row r="9" spans="1:14">
      <c r="A9" s="121">
        <v>41426</v>
      </c>
      <c r="B9" s="125">
        <v>6.8331850722299992</v>
      </c>
      <c r="C9" s="125"/>
      <c r="D9" s="125">
        <v>2.5924122637</v>
      </c>
      <c r="E9" s="126"/>
      <c r="F9" s="126"/>
      <c r="G9" s="125">
        <v>45.343831982659999</v>
      </c>
      <c r="H9" s="125">
        <v>15.970891836330001</v>
      </c>
      <c r="I9" s="127">
        <v>18.683528002919999</v>
      </c>
      <c r="J9" s="125">
        <v>10.31217883737</v>
      </c>
      <c r="K9" s="125">
        <v>16.542521342759997</v>
      </c>
      <c r="L9" s="125">
        <v>0.28275</v>
      </c>
      <c r="M9" s="125"/>
      <c r="N9" s="125">
        <v>116.56129933796998</v>
      </c>
    </row>
    <row r="10" spans="1:14">
      <c r="A10" s="121">
        <v>41456</v>
      </c>
      <c r="B10" s="125">
        <v>6.9054045753899995</v>
      </c>
      <c r="C10" s="125"/>
      <c r="D10" s="125">
        <v>2.6122510885799999</v>
      </c>
      <c r="E10" s="126"/>
      <c r="F10" s="126"/>
      <c r="G10" s="125">
        <v>45.954752457259993</v>
      </c>
      <c r="H10" s="125">
        <v>16.067423416379999</v>
      </c>
      <c r="I10" s="127">
        <v>18.85007448971</v>
      </c>
      <c r="J10" s="125">
        <v>10.445683873569999</v>
      </c>
      <c r="K10" s="125">
        <v>16.343351646479999</v>
      </c>
      <c r="L10" s="125">
        <v>0.31140000000000001</v>
      </c>
      <c r="M10" s="125"/>
      <c r="N10" s="125">
        <v>117.49034154736999</v>
      </c>
    </row>
    <row r="11" spans="1:14">
      <c r="A11" s="121">
        <v>41487</v>
      </c>
      <c r="B11" s="125">
        <v>6.6620858510200005</v>
      </c>
      <c r="C11" s="125"/>
      <c r="D11" s="125">
        <v>2.5948656154300003</v>
      </c>
      <c r="E11" s="126"/>
      <c r="F11" s="126"/>
      <c r="G11" s="125">
        <v>44.516964193189985</v>
      </c>
      <c r="H11" s="125">
        <v>42.449925155160003</v>
      </c>
      <c r="I11" s="127">
        <v>21.958405771079999</v>
      </c>
      <c r="J11" s="125">
        <v>9.7302470454099996</v>
      </c>
      <c r="K11" s="125">
        <v>16.066081219809998</v>
      </c>
      <c r="L11" s="124">
        <v>0.33439999999999998</v>
      </c>
      <c r="M11" s="124"/>
      <c r="N11" s="125">
        <v>144.31297485109999</v>
      </c>
    </row>
    <row r="12" spans="1:14">
      <c r="A12" s="121">
        <v>41518</v>
      </c>
      <c r="B12" s="125">
        <v>6.7451094236299989</v>
      </c>
      <c r="C12" s="125"/>
      <c r="D12" s="125">
        <v>2.5740381706900002</v>
      </c>
      <c r="E12" s="126"/>
      <c r="F12" s="126"/>
      <c r="G12" s="125">
        <v>44.163891772249997</v>
      </c>
      <c r="H12" s="125">
        <v>42.704599341319998</v>
      </c>
      <c r="I12" s="127">
        <v>21.185050819370002</v>
      </c>
      <c r="J12" s="125">
        <v>10.41142890399</v>
      </c>
      <c r="K12" s="125">
        <v>11.417499082419997</v>
      </c>
      <c r="L12" s="125">
        <v>0.31785000000000002</v>
      </c>
      <c r="M12" s="125"/>
      <c r="N12" s="125">
        <v>139.51946751367001</v>
      </c>
    </row>
    <row r="13" spans="1:14">
      <c r="A13" s="121">
        <v>41548</v>
      </c>
      <c r="B13" s="125">
        <v>6.8724618378200004</v>
      </c>
      <c r="C13" s="125"/>
      <c r="D13" s="125">
        <v>2.5542841840900001</v>
      </c>
      <c r="E13" s="126"/>
      <c r="F13" s="126"/>
      <c r="G13" s="125">
        <v>45.442742728399992</v>
      </c>
      <c r="H13" s="125">
        <v>40.582237931470004</v>
      </c>
      <c r="I13" s="127">
        <v>23.618345299041</v>
      </c>
      <c r="J13" s="125">
        <v>10.534993993340001</v>
      </c>
      <c r="K13" s="125">
        <v>11.399764868150001</v>
      </c>
      <c r="L13" s="125">
        <v>0.3039</v>
      </c>
      <c r="M13" s="125"/>
      <c r="N13" s="125">
        <v>141.30873084231101</v>
      </c>
    </row>
    <row r="14" spans="1:14">
      <c r="A14" s="121">
        <v>41579</v>
      </c>
      <c r="B14" s="125">
        <v>7.1269404559599998</v>
      </c>
      <c r="C14" s="125"/>
      <c r="D14" s="125">
        <v>2.4942370344999998</v>
      </c>
      <c r="E14" s="126"/>
      <c r="F14" s="126"/>
      <c r="G14" s="125">
        <v>45.987740435570011</v>
      </c>
      <c r="H14" s="125">
        <v>43.009077360130007</v>
      </c>
      <c r="I14" s="127">
        <v>25.222231356164201</v>
      </c>
      <c r="J14" s="125">
        <v>10.14117172003</v>
      </c>
      <c r="K14" s="125">
        <v>11.482183741220002</v>
      </c>
      <c r="L14" s="125">
        <v>0.29415000000000002</v>
      </c>
      <c r="M14" s="125"/>
      <c r="N14" s="125">
        <v>145.75773210357423</v>
      </c>
    </row>
    <row r="15" spans="1:14">
      <c r="A15" s="121">
        <v>41640</v>
      </c>
      <c r="B15" s="125">
        <v>6.9687740420800006</v>
      </c>
      <c r="C15" s="125"/>
      <c r="D15" s="125">
        <v>2.52383426375</v>
      </c>
      <c r="E15" s="126"/>
      <c r="F15" s="126"/>
      <c r="G15" s="125">
        <v>46.144361705690002</v>
      </c>
      <c r="H15" s="125">
        <v>43.38229958886</v>
      </c>
      <c r="I15" s="127">
        <v>30.713037254849997</v>
      </c>
      <c r="J15" s="125">
        <v>10.133548886150001</v>
      </c>
      <c r="K15" s="125">
        <v>15.479148408620002</v>
      </c>
      <c r="L15" s="125">
        <v>0.2979</v>
      </c>
      <c r="M15" s="125"/>
      <c r="N15" s="125">
        <v>155.64290414999999</v>
      </c>
    </row>
    <row r="16" spans="1:14">
      <c r="A16" s="121">
        <v>41699</v>
      </c>
      <c r="B16" s="125">
        <v>6.3799863749399996</v>
      </c>
      <c r="C16" s="125"/>
      <c r="D16" s="125">
        <v>1.3178703093399999</v>
      </c>
      <c r="E16" s="126"/>
      <c r="F16" s="126"/>
      <c r="G16" s="125">
        <v>38.40723709817</v>
      </c>
      <c r="H16" s="125">
        <v>43.804285090820002</v>
      </c>
      <c r="I16" s="127">
        <v>47.312955956499998</v>
      </c>
      <c r="J16" s="125">
        <v>8.785700395910002</v>
      </c>
      <c r="K16" s="125">
        <v>15.708032584000003</v>
      </c>
      <c r="L16" s="125">
        <v>3.0314019999999999</v>
      </c>
      <c r="M16" s="125"/>
      <c r="N16" s="125">
        <v>164.74746980967998</v>
      </c>
    </row>
    <row r="17" spans="1:14">
      <c r="A17" s="121">
        <v>41730</v>
      </c>
      <c r="B17" s="125">
        <v>6.549392598169999</v>
      </c>
      <c r="C17" s="125"/>
      <c r="D17" s="125">
        <v>2.4233365462699998</v>
      </c>
      <c r="E17" s="126"/>
      <c r="F17" s="126"/>
      <c r="G17" s="125">
        <v>43.000004521419996</v>
      </c>
      <c r="H17" s="125">
        <v>43.650032643860001</v>
      </c>
      <c r="I17" s="127">
        <v>48.507512089359999</v>
      </c>
      <c r="J17" s="125">
        <v>10.113421664479999</v>
      </c>
      <c r="K17" s="125">
        <v>16.087195242509999</v>
      </c>
      <c r="L17" s="125">
        <v>3.1062794725199998</v>
      </c>
      <c r="M17" s="125"/>
      <c r="N17" s="125">
        <v>173.43717477858999</v>
      </c>
    </row>
    <row r="18" spans="1:14">
      <c r="A18" s="121">
        <v>41760</v>
      </c>
      <c r="B18" s="125">
        <v>6.3689312843499994</v>
      </c>
      <c r="C18" s="125"/>
      <c r="D18" s="125">
        <v>2.4148759609300003</v>
      </c>
      <c r="E18" s="126"/>
      <c r="F18" s="126"/>
      <c r="G18" s="125">
        <v>42.242263389440012</v>
      </c>
      <c r="H18" s="125">
        <v>44.143552203589998</v>
      </c>
      <c r="I18" s="127">
        <v>51.753167031810008</v>
      </c>
      <c r="J18" s="125">
        <v>10.125044740339998</v>
      </c>
      <c r="K18" s="125">
        <v>16.17154329537</v>
      </c>
      <c r="L18" s="125">
        <v>3.0939666907499999</v>
      </c>
      <c r="M18" s="125"/>
      <c r="N18" s="125">
        <v>176.31334459658001</v>
      </c>
    </row>
    <row r="19" spans="1:14">
      <c r="A19" s="121">
        <v>41821</v>
      </c>
      <c r="B19" s="125">
        <v>6.7196997308500004</v>
      </c>
      <c r="C19" s="125">
        <v>1.0349751195100001</v>
      </c>
      <c r="D19" s="125">
        <v>2.4118267053400002</v>
      </c>
      <c r="E19" s="126"/>
      <c r="F19" s="126"/>
      <c r="G19" s="125">
        <v>45.006477429019988</v>
      </c>
      <c r="H19" s="125">
        <v>44.142112328650001</v>
      </c>
      <c r="I19" s="127">
        <v>60.407603785340008</v>
      </c>
      <c r="J19" s="125">
        <v>8.8936996116699998</v>
      </c>
      <c r="K19" s="125">
        <v>17.00721717363</v>
      </c>
      <c r="L19" s="125">
        <v>3.1902381640999997</v>
      </c>
      <c r="M19" s="125"/>
      <c r="N19" s="125">
        <v>188.81385004811006</v>
      </c>
    </row>
    <row r="20" spans="1:14">
      <c r="A20" s="121">
        <v>41852</v>
      </c>
      <c r="B20" s="125">
        <v>6.5563247550500003</v>
      </c>
      <c r="C20" s="125">
        <v>1.0460712106799999</v>
      </c>
      <c r="D20" s="125">
        <v>2.5162205319200002</v>
      </c>
      <c r="E20" s="126"/>
      <c r="F20" s="126"/>
      <c r="G20" s="125">
        <v>43.615535065249986</v>
      </c>
      <c r="H20" s="125">
        <v>41.962928929638004</v>
      </c>
      <c r="I20" s="127">
        <v>60.888470496779988</v>
      </c>
      <c r="J20" s="125">
        <v>8.7759446018199991</v>
      </c>
      <c r="K20" s="125">
        <v>16.992030817970001</v>
      </c>
      <c r="L20" s="125">
        <v>3.123672</v>
      </c>
      <c r="M20" s="125"/>
      <c r="N20" s="125">
        <v>185.47719840910798</v>
      </c>
    </row>
    <row r="21" spans="1:14">
      <c r="A21" s="121">
        <v>41883</v>
      </c>
      <c r="B21" s="125">
        <v>6.5334667474499986</v>
      </c>
      <c r="C21" s="125">
        <v>1.0377094714099999</v>
      </c>
      <c r="D21" s="125">
        <v>2.5378217912299998</v>
      </c>
      <c r="E21" s="126"/>
      <c r="F21" s="126"/>
      <c r="G21" s="125">
        <v>43.205385587569999</v>
      </c>
      <c r="H21" s="125">
        <v>44.794357290240001</v>
      </c>
      <c r="I21" s="127">
        <v>62.277095166150005</v>
      </c>
      <c r="J21" s="125">
        <v>9.0293918519899989</v>
      </c>
      <c r="K21" s="125">
        <v>17.05047825834</v>
      </c>
      <c r="L21" s="125">
        <v>3.0788039999999999</v>
      </c>
      <c r="M21" s="125"/>
      <c r="N21" s="125">
        <v>189.54451016438</v>
      </c>
    </row>
    <row r="22" spans="1:14">
      <c r="A22" s="121">
        <v>41913</v>
      </c>
      <c r="B22" s="125">
        <v>6.0922008618999985</v>
      </c>
      <c r="C22" s="125">
        <v>1.0275222499199999</v>
      </c>
      <c r="D22" s="125">
        <v>2.6232148926800005</v>
      </c>
      <c r="E22" s="126"/>
      <c r="F22" s="126"/>
      <c r="G22" s="125">
        <v>40.221091593739992</v>
      </c>
      <c r="H22" s="125">
        <v>44.981748251299997</v>
      </c>
      <c r="I22" s="127">
        <v>61.350395725390001</v>
      </c>
      <c r="J22" s="125">
        <v>7.83640382857</v>
      </c>
      <c r="K22" s="125">
        <v>16.823401398879998</v>
      </c>
      <c r="L22" s="125">
        <v>2.7929580000000001</v>
      </c>
      <c r="M22" s="125"/>
      <c r="N22" s="125">
        <v>183.74893680238</v>
      </c>
    </row>
    <row r="23" spans="1:14">
      <c r="A23" s="121">
        <v>41944</v>
      </c>
      <c r="B23" s="125">
        <v>5.3607545748699996</v>
      </c>
      <c r="C23" s="125">
        <v>0.95817095534000007</v>
      </c>
      <c r="D23" s="125">
        <v>2.5167133648600002</v>
      </c>
      <c r="E23" s="126"/>
      <c r="F23" s="126"/>
      <c r="G23" s="125">
        <v>36.616718094900001</v>
      </c>
      <c r="H23" s="125">
        <v>45.015203989040003</v>
      </c>
      <c r="I23" s="127">
        <v>60.389777283180003</v>
      </c>
      <c r="J23" s="125">
        <v>8.5499824966700011</v>
      </c>
      <c r="K23" s="125">
        <v>16.820099507319998</v>
      </c>
      <c r="L23" s="125">
        <v>2.68967325798</v>
      </c>
      <c r="M23" s="125"/>
      <c r="N23" s="125">
        <v>178.91709352416001</v>
      </c>
    </row>
    <row r="24" spans="1:14">
      <c r="A24" s="121">
        <v>41974</v>
      </c>
      <c r="B24" s="125">
        <v>5.2278120715199998</v>
      </c>
      <c r="C24" s="125">
        <v>0.94206602838999998</v>
      </c>
      <c r="D24" s="125">
        <v>2.7044921720400001</v>
      </c>
      <c r="E24" s="126"/>
      <c r="F24" s="126"/>
      <c r="G24" s="125">
        <v>34.793141071729998</v>
      </c>
      <c r="H24" s="125">
        <v>46.401963458239997</v>
      </c>
      <c r="I24" s="127">
        <v>57.345957953419997</v>
      </c>
      <c r="J24" s="125">
        <v>8.4762293832999998</v>
      </c>
      <c r="K24" s="125">
        <v>17.325027594040002</v>
      </c>
      <c r="L24" s="125">
        <v>2.6437080000000002</v>
      </c>
      <c r="M24" s="125"/>
      <c r="N24" s="125">
        <v>175.86039773267998</v>
      </c>
    </row>
    <row r="25" spans="1:14">
      <c r="A25" s="121">
        <v>42005</v>
      </c>
      <c r="B25" s="125">
        <v>5.0026448874899998</v>
      </c>
      <c r="C25" s="125">
        <v>0.93443488724000001</v>
      </c>
      <c r="D25" s="125">
        <v>2.6940957931700003</v>
      </c>
      <c r="E25" s="126"/>
      <c r="F25" s="126"/>
      <c r="G25" s="125">
        <v>31.98975599145</v>
      </c>
      <c r="H25" s="125">
        <v>46.364450405169997</v>
      </c>
      <c r="I25" s="127">
        <v>64.38125391314999</v>
      </c>
      <c r="J25" s="125">
        <v>8.1314758196600003</v>
      </c>
      <c r="K25" s="125">
        <v>17.44950702765</v>
      </c>
      <c r="L25" s="125">
        <v>3.8997816374900003</v>
      </c>
      <c r="M25" s="125"/>
      <c r="N25" s="125">
        <v>180.84740036246998</v>
      </c>
    </row>
    <row r="26" spans="1:14">
      <c r="A26" s="121">
        <v>42036</v>
      </c>
      <c r="B26" s="125">
        <v>5.1348398080699997</v>
      </c>
      <c r="C26" s="125">
        <v>0.94565325872000006</v>
      </c>
      <c r="D26" s="125">
        <v>2.63923186334</v>
      </c>
      <c r="E26" s="126"/>
      <c r="F26" s="126"/>
      <c r="G26" s="125">
        <v>32.884456184889999</v>
      </c>
      <c r="H26" s="125">
        <v>46.525653019300002</v>
      </c>
      <c r="I26" s="127">
        <v>64.711279145759988</v>
      </c>
      <c r="J26" s="125">
        <v>8.2133639879199993</v>
      </c>
      <c r="K26" s="125">
        <v>17.395148084629998</v>
      </c>
      <c r="L26" s="125">
        <v>4.0272674179000001</v>
      </c>
      <c r="M26" s="125"/>
      <c r="N26" s="125">
        <v>182.47689277053004</v>
      </c>
    </row>
    <row r="27" spans="1:14">
      <c r="A27" s="121">
        <v>42064</v>
      </c>
      <c r="B27" s="125">
        <v>5.0411624380899998</v>
      </c>
      <c r="C27" s="125"/>
      <c r="D27" s="125">
        <v>2.6256743037600003</v>
      </c>
      <c r="E27" s="126"/>
      <c r="F27" s="125">
        <v>17.418587773839999</v>
      </c>
      <c r="G27" s="125">
        <v>30.804675544830001</v>
      </c>
      <c r="H27" s="125">
        <v>46.72969601322</v>
      </c>
      <c r="I27" s="127">
        <v>66.878535785029996</v>
      </c>
      <c r="J27" s="125">
        <v>11.291410000310002</v>
      </c>
      <c r="K27" s="124">
        <v>17.395148084630002</v>
      </c>
      <c r="L27" s="125">
        <v>4.0766579099999998</v>
      </c>
      <c r="M27" s="125"/>
      <c r="N27" s="125">
        <v>202.26154785371003</v>
      </c>
    </row>
    <row r="28" spans="1:14">
      <c r="A28" s="121">
        <v>42095</v>
      </c>
      <c r="B28" s="125">
        <v>4.7775486786299988</v>
      </c>
      <c r="C28" s="125"/>
      <c r="D28" s="125">
        <v>2.6986289387399998</v>
      </c>
      <c r="E28" s="126"/>
      <c r="F28" s="125">
        <v>17.184820014470002</v>
      </c>
      <c r="G28" s="125">
        <v>34.057944002420001</v>
      </c>
      <c r="H28" s="125">
        <v>46.918052244619993</v>
      </c>
      <c r="I28" s="127">
        <v>71.622252694810001</v>
      </c>
      <c r="J28" s="125">
        <v>11.64104443732</v>
      </c>
      <c r="K28" s="123"/>
      <c r="L28" s="125">
        <v>4.6204176500000003</v>
      </c>
      <c r="M28" s="125"/>
      <c r="N28" s="125">
        <v>193.52070866101002</v>
      </c>
    </row>
    <row r="29" spans="1:14">
      <c r="A29" s="121">
        <v>42125</v>
      </c>
      <c r="B29" s="125">
        <v>5.4494687301599996</v>
      </c>
      <c r="C29" s="125"/>
      <c r="D29" s="125">
        <v>2.7848160819299999</v>
      </c>
      <c r="E29" s="126"/>
      <c r="F29" s="125">
        <v>17.757714093510003</v>
      </c>
      <c r="G29" s="125">
        <v>33.954713602979993</v>
      </c>
      <c r="H29" s="125">
        <v>46.358707718600002</v>
      </c>
      <c r="I29" s="127">
        <v>76.808196623629996</v>
      </c>
      <c r="J29" s="125">
        <v>11.258074144410001</v>
      </c>
      <c r="K29" s="123"/>
      <c r="L29" s="125">
        <v>4.6397071499999996</v>
      </c>
      <c r="M29" s="125"/>
      <c r="N29" s="125">
        <v>199.01139814522</v>
      </c>
    </row>
    <row r="30" spans="1:14">
      <c r="A30" s="121">
        <v>42156</v>
      </c>
      <c r="B30" s="125">
        <v>5.3954870579299996</v>
      </c>
      <c r="C30" s="125"/>
      <c r="D30" s="125">
        <v>2.78990768831</v>
      </c>
      <c r="E30" s="126"/>
      <c r="F30" s="125">
        <v>17.754172261240001</v>
      </c>
      <c r="G30" s="125">
        <v>33.365517942349989</v>
      </c>
      <c r="H30" s="125">
        <v>46.456996127099998</v>
      </c>
      <c r="I30" s="127">
        <v>80.847607809413304</v>
      </c>
      <c r="J30" s="125">
        <v>11.22990964459</v>
      </c>
      <c r="K30" s="123"/>
      <c r="L30" s="125">
        <v>4.4448530000000002</v>
      </c>
      <c r="M30" s="125"/>
      <c r="N30" s="125">
        <v>202.2844515309333</v>
      </c>
    </row>
    <row r="31" spans="1:14">
      <c r="A31" s="121">
        <v>42186</v>
      </c>
      <c r="B31" s="125">
        <v>5.2632376005100001</v>
      </c>
      <c r="C31" s="125"/>
      <c r="D31" s="125">
        <v>2.79287006171</v>
      </c>
      <c r="E31" s="126"/>
      <c r="F31" s="125">
        <v>17.471530465400001</v>
      </c>
      <c r="G31" s="125">
        <v>31.509059623020001</v>
      </c>
      <c r="H31" s="125">
        <v>47.000690962580002</v>
      </c>
      <c r="I31" s="127">
        <v>88.110568930959985</v>
      </c>
      <c r="J31" s="125">
        <v>10.914148491240002</v>
      </c>
      <c r="K31" s="123"/>
      <c r="L31" s="125">
        <v>4.1737089999999997</v>
      </c>
      <c r="M31" s="125"/>
      <c r="N31" s="125">
        <v>207.23581513542001</v>
      </c>
    </row>
    <row r="32" spans="1:14">
      <c r="A32" s="121">
        <v>42217</v>
      </c>
      <c r="B32" s="125">
        <v>5.1863317608399999</v>
      </c>
      <c r="C32" s="125"/>
      <c r="D32" s="125">
        <v>3.5506417697299999</v>
      </c>
      <c r="E32" s="126"/>
      <c r="F32" s="125">
        <v>16.64090595295</v>
      </c>
      <c r="G32" s="125">
        <v>29.92828231711</v>
      </c>
      <c r="H32" s="125">
        <v>47.292242053309998</v>
      </c>
      <c r="I32" s="127">
        <v>91.432379695959995</v>
      </c>
      <c r="J32" s="125">
        <v>10.952873101399998</v>
      </c>
      <c r="K32" s="123"/>
      <c r="L32" s="125">
        <v>4.0788978699999996</v>
      </c>
      <c r="M32" s="125"/>
      <c r="N32" s="125">
        <v>209.0625545213</v>
      </c>
    </row>
    <row r="33" spans="1:14">
      <c r="A33" s="121">
        <v>42248</v>
      </c>
      <c r="B33" s="125">
        <v>5.0664157719899992</v>
      </c>
      <c r="C33" s="125"/>
      <c r="D33" s="125">
        <v>3.6954992027600002</v>
      </c>
      <c r="E33" s="126"/>
      <c r="F33" s="125">
        <v>16.602444609630002</v>
      </c>
      <c r="G33" s="125">
        <v>29.931132357989998</v>
      </c>
      <c r="H33" s="125">
        <v>47.47121373601</v>
      </c>
      <c r="I33" s="127">
        <v>93.555417317989892</v>
      </c>
      <c r="J33" s="125">
        <v>11.145994459319999</v>
      </c>
      <c r="K33" s="123"/>
      <c r="L33" s="125">
        <v>4.1371483829200004</v>
      </c>
      <c r="M33" s="125"/>
      <c r="N33" s="125">
        <v>211.60526583860994</v>
      </c>
    </row>
    <row r="34" spans="1:14">
      <c r="A34" s="121">
        <v>42278</v>
      </c>
      <c r="B34" s="125">
        <v>5.0593862593000001</v>
      </c>
      <c r="C34" s="125"/>
      <c r="D34" s="125">
        <v>3.74552649438</v>
      </c>
      <c r="E34" s="126"/>
      <c r="F34" s="125">
        <v>16.443513756649999</v>
      </c>
      <c r="G34" s="125">
        <v>29.891155564119995</v>
      </c>
      <c r="H34" s="125">
        <v>47.525699960099999</v>
      </c>
      <c r="I34" s="127">
        <v>97.590222559779903</v>
      </c>
      <c r="J34" s="125">
        <v>11.032657912729997</v>
      </c>
      <c r="K34" s="123"/>
      <c r="L34" s="125">
        <v>4.14435601962</v>
      </c>
      <c r="M34" s="125"/>
      <c r="N34" s="125">
        <v>215.4325185266799</v>
      </c>
    </row>
    <row r="35" spans="1:14">
      <c r="A35" s="121">
        <v>42339</v>
      </c>
      <c r="B35" s="125">
        <v>4.7363548053300013</v>
      </c>
      <c r="C35" s="125"/>
      <c r="D35" s="125">
        <v>5.5826160532499998</v>
      </c>
      <c r="E35" s="126"/>
      <c r="F35" s="125">
        <v>17.155222718130002</v>
      </c>
      <c r="G35" s="125">
        <v>27.356597382900002</v>
      </c>
      <c r="H35" s="125">
        <v>45.443365169270002</v>
      </c>
      <c r="I35" s="127">
        <v>149.38589914639999</v>
      </c>
      <c r="J35" s="125">
        <v>10.058183848459999</v>
      </c>
      <c r="K35" s="123"/>
      <c r="L35" s="125">
        <v>4.09906668045</v>
      </c>
      <c r="M35" s="125"/>
      <c r="N35" s="125">
        <v>263.81730580419003</v>
      </c>
    </row>
    <row r="36" spans="1:14">
      <c r="A36" s="121">
        <v>42370</v>
      </c>
      <c r="B36" s="125">
        <v>4.3942364712900002</v>
      </c>
      <c r="C36" s="125"/>
      <c r="D36" s="125">
        <v>6.8836209190499993</v>
      </c>
      <c r="E36" s="126"/>
      <c r="F36" s="125">
        <v>16.871947856740643</v>
      </c>
      <c r="G36" s="125">
        <v>24.892650477971941</v>
      </c>
      <c r="H36" s="125">
        <v>45.243776096910004</v>
      </c>
      <c r="I36" s="127">
        <v>173.84409805401998</v>
      </c>
      <c r="J36" s="125">
        <v>10.349781853830001</v>
      </c>
      <c r="K36" s="123"/>
      <c r="L36" s="125">
        <v>3.6344231361999997</v>
      </c>
      <c r="M36" s="125"/>
      <c r="N36" s="125">
        <v>286.11453486601255</v>
      </c>
    </row>
    <row r="37" spans="1:14">
      <c r="A37" s="121">
        <v>42401</v>
      </c>
      <c r="B37" s="125">
        <v>4.4601368186300006</v>
      </c>
      <c r="C37" s="125"/>
      <c r="D37" s="125">
        <v>7.7085180968200007</v>
      </c>
      <c r="E37" s="126"/>
      <c r="F37" s="125">
        <v>18.136799199372188</v>
      </c>
      <c r="G37" s="125">
        <v>25.068858916491873</v>
      </c>
      <c r="H37" s="125">
        <v>45.269129264802622</v>
      </c>
      <c r="I37" s="127">
        <v>179.41328344588999</v>
      </c>
      <c r="J37" s="125">
        <v>10.322962387779999</v>
      </c>
      <c r="K37" s="123"/>
      <c r="L37" s="125">
        <v>3.67637418229</v>
      </c>
      <c r="M37" s="125"/>
      <c r="N37" s="125">
        <v>294.05606231207668</v>
      </c>
    </row>
    <row r="38" spans="1:14">
      <c r="A38" s="121">
        <v>42430</v>
      </c>
      <c r="B38" s="125">
        <v>4.5077207658899994</v>
      </c>
      <c r="C38" s="125"/>
      <c r="D38" s="125">
        <v>8.2403366780399985</v>
      </c>
      <c r="E38" s="125">
        <v>23.388741281199845</v>
      </c>
      <c r="F38" s="125">
        <v>11.25893505151498</v>
      </c>
      <c r="G38" s="125">
        <v>12.715765389570002</v>
      </c>
      <c r="H38" s="125">
        <v>45.553583263237968</v>
      </c>
      <c r="I38" s="127">
        <v>178.68392072711998</v>
      </c>
      <c r="J38" s="126"/>
      <c r="K38" s="127">
        <v>7.8048003471700005</v>
      </c>
      <c r="L38" s="125">
        <v>3.6643586186599997</v>
      </c>
      <c r="M38" s="125"/>
      <c r="N38" s="125">
        <v>295.81816212240278</v>
      </c>
    </row>
    <row r="39" spans="1:14">
      <c r="A39" s="121">
        <v>42461</v>
      </c>
      <c r="B39" s="125">
        <v>4.4376189367099999</v>
      </c>
      <c r="C39" s="125"/>
      <c r="D39" s="125">
        <v>9.5564362380600016</v>
      </c>
      <c r="E39" s="125">
        <v>22.521652300401424</v>
      </c>
      <c r="F39" s="125">
        <v>11.960018342080108</v>
      </c>
      <c r="G39" s="125">
        <v>12.67126735281</v>
      </c>
      <c r="H39" s="125">
        <v>45.696370964415834</v>
      </c>
      <c r="I39" s="127">
        <v>168.12083181513998</v>
      </c>
      <c r="J39" s="126"/>
      <c r="K39" s="127">
        <v>7.9265551690800002</v>
      </c>
      <c r="L39" s="125">
        <v>3.6418938033099999</v>
      </c>
      <c r="M39" s="125"/>
      <c r="N39" s="125">
        <v>286.53264492200731</v>
      </c>
    </row>
    <row r="40" spans="1:14">
      <c r="A40" s="121">
        <v>42491</v>
      </c>
      <c r="B40" s="125">
        <v>4.7434633329500002</v>
      </c>
      <c r="C40" s="125"/>
      <c r="D40" s="125"/>
      <c r="E40" s="127">
        <v>24.970673191756632</v>
      </c>
      <c r="F40" s="125">
        <v>21.398511389844437</v>
      </c>
      <c r="G40" s="125">
        <v>13.731564224679998</v>
      </c>
      <c r="H40" s="125">
        <v>45.710104968702787</v>
      </c>
      <c r="I40" s="127">
        <v>163.8788285608511</v>
      </c>
      <c r="J40" s="126"/>
      <c r="K40" s="127">
        <v>7.9723068217800002</v>
      </c>
      <c r="L40" s="125">
        <v>4.2035625740199993</v>
      </c>
      <c r="M40" s="125"/>
      <c r="N40" s="125">
        <v>286.60901506458498</v>
      </c>
    </row>
    <row r="41" spans="1:14">
      <c r="A41" s="121">
        <v>42522</v>
      </c>
      <c r="B41" s="127">
        <v>4.9092056815699996</v>
      </c>
      <c r="C41" s="127"/>
      <c r="D41" s="127"/>
      <c r="E41" s="125">
        <v>25.487546428292248</v>
      </c>
      <c r="F41" s="127">
        <v>20.770465960080188</v>
      </c>
      <c r="G41" s="127">
        <v>14.249936687589999</v>
      </c>
      <c r="H41" s="127">
        <v>45.943001169639999</v>
      </c>
      <c r="I41" s="127">
        <v>149.11045664177109</v>
      </c>
      <c r="J41" s="126"/>
      <c r="K41" s="125">
        <v>7.8306028700899999</v>
      </c>
      <c r="L41" s="124">
        <v>3.8876886591799997</v>
      </c>
      <c r="M41" s="124"/>
      <c r="N41" s="125">
        <v>272.18890409821353</v>
      </c>
    </row>
    <row r="42" spans="1:14">
      <c r="A42" s="121">
        <v>42552</v>
      </c>
      <c r="B42" s="125">
        <v>4.9230389171999995</v>
      </c>
      <c r="C42" s="125"/>
      <c r="D42" s="125"/>
      <c r="E42" s="127">
        <v>24.811007404114378</v>
      </c>
      <c r="F42" s="125">
        <v>19.958149256249023</v>
      </c>
      <c r="G42" s="125">
        <v>13.624733782429999</v>
      </c>
      <c r="H42" s="125">
        <v>46.073885489857652</v>
      </c>
      <c r="I42" s="127">
        <v>132.9306135325541</v>
      </c>
      <c r="J42" s="126"/>
      <c r="K42" s="127">
        <v>7.853732740599999</v>
      </c>
      <c r="L42" s="125">
        <v>4.1809117887899996</v>
      </c>
      <c r="M42" s="125"/>
      <c r="N42" s="125">
        <v>254.3560729117952</v>
      </c>
    </row>
    <row r="43" spans="1:14">
      <c r="A43" s="121">
        <v>42583</v>
      </c>
      <c r="B43" s="125">
        <v>4.9320533143700001</v>
      </c>
      <c r="C43" s="125"/>
      <c r="D43" s="125"/>
      <c r="E43" s="127">
        <v>24.851525758043653</v>
      </c>
      <c r="F43" s="125">
        <v>18.0857915439869</v>
      </c>
      <c r="G43" s="125">
        <v>13.52613060238</v>
      </c>
      <c r="H43" s="125">
        <v>45.252266502151201</v>
      </c>
      <c r="I43" s="127">
        <v>112.1599832106379</v>
      </c>
      <c r="J43" s="126"/>
      <c r="K43" s="127">
        <v>7.9070671915099995</v>
      </c>
      <c r="L43" s="125">
        <v>4.3479938087299992</v>
      </c>
      <c r="M43" s="125"/>
      <c r="N43" s="125">
        <v>231.06281193180965</v>
      </c>
    </row>
    <row r="44" spans="1:14">
      <c r="A44" s="121">
        <v>42614</v>
      </c>
      <c r="B44" s="125">
        <v>4.9212434888399992</v>
      </c>
      <c r="C44" s="125"/>
      <c r="D44" s="125"/>
      <c r="E44" s="127">
        <v>24.960615402740657</v>
      </c>
      <c r="F44" s="125">
        <v>15.563447362289113</v>
      </c>
      <c r="G44" s="125">
        <v>13.937311918570002</v>
      </c>
      <c r="H44" s="125">
        <v>45.393650241190002</v>
      </c>
      <c r="I44" s="127">
        <v>104.84325111584789</v>
      </c>
      <c r="J44" s="126"/>
      <c r="K44" s="127">
        <v>7.9174815983300002</v>
      </c>
      <c r="L44" s="125">
        <v>4.2793666689599998</v>
      </c>
      <c r="M44" s="125"/>
      <c r="N44" s="125">
        <v>221.81636779676768</v>
      </c>
    </row>
    <row r="45" spans="1:14">
      <c r="A45" s="121">
        <v>42644</v>
      </c>
      <c r="B45" s="125">
        <v>4.8661390640400004</v>
      </c>
      <c r="C45" s="125"/>
      <c r="D45" s="125"/>
      <c r="E45" s="127">
        <v>24.148514714599994</v>
      </c>
      <c r="F45" s="125">
        <v>16.64152917597</v>
      </c>
      <c r="G45" s="125">
        <v>13.54326051794</v>
      </c>
      <c r="H45" s="125">
        <v>45.295750869444788</v>
      </c>
      <c r="I45" s="127">
        <v>103.8927037451879</v>
      </c>
      <c r="J45" s="126"/>
      <c r="K45" s="127">
        <v>7.8454909840299996</v>
      </c>
      <c r="L45" s="125">
        <v>4.1560819429800002</v>
      </c>
      <c r="M45" s="125"/>
      <c r="N45" s="125">
        <v>220.38947101419271</v>
      </c>
    </row>
    <row r="46" spans="1:14">
      <c r="A46" s="121">
        <v>42675</v>
      </c>
      <c r="B46" s="125">
        <v>4.6820678082500002</v>
      </c>
      <c r="C46" s="125"/>
      <c r="D46" s="125"/>
      <c r="E46" s="127">
        <v>23.291646395978869</v>
      </c>
      <c r="F46" s="125">
        <v>16.53380692135773</v>
      </c>
      <c r="G46" s="125">
        <v>12.727187751800001</v>
      </c>
      <c r="H46" s="125">
        <v>45.493187655840487</v>
      </c>
      <c r="I46" s="127">
        <v>105.70086144445983</v>
      </c>
      <c r="J46" s="126"/>
      <c r="K46" s="127">
        <v>7.4566403490800006</v>
      </c>
      <c r="L46" s="125">
        <v>3.5668869030500003</v>
      </c>
      <c r="M46" s="125"/>
      <c r="N46" s="125">
        <v>219.45228522981694</v>
      </c>
    </row>
    <row r="47" spans="1:14">
      <c r="A47" s="121">
        <v>42705</v>
      </c>
      <c r="B47" s="125">
        <v>4.7653025927500003</v>
      </c>
      <c r="C47" s="125"/>
      <c r="D47" s="125"/>
      <c r="E47" s="127">
        <v>22.613824727450002</v>
      </c>
      <c r="F47" s="125">
        <v>17.25218877384</v>
      </c>
      <c r="G47" s="125">
        <v>13.219501067609999</v>
      </c>
      <c r="H47" s="125">
        <v>45.528203050819997</v>
      </c>
      <c r="I47" s="127">
        <v>109.11998384826789</v>
      </c>
      <c r="J47" s="126"/>
      <c r="K47" s="127">
        <v>7.4879698096</v>
      </c>
      <c r="L47" s="125">
        <v>3.6439895084200002</v>
      </c>
      <c r="M47" s="125"/>
      <c r="N47" s="125">
        <v>223.63096337875794</v>
      </c>
    </row>
    <row r="48" spans="1:14">
      <c r="A48" s="121">
        <v>42736</v>
      </c>
      <c r="B48" s="125">
        <v>4.7549070930099999</v>
      </c>
      <c r="C48" s="125"/>
      <c r="D48" s="125"/>
      <c r="E48" s="127">
        <v>20.664933350757092</v>
      </c>
      <c r="F48" s="125">
        <v>17.8156528659404</v>
      </c>
      <c r="G48" s="125">
        <v>13.020663719099998</v>
      </c>
      <c r="H48" s="125">
        <v>45.423271395396924</v>
      </c>
      <c r="I48" s="127">
        <v>120.19661443663492</v>
      </c>
      <c r="J48" s="126"/>
      <c r="K48" s="127">
        <v>7.4437985951500005</v>
      </c>
      <c r="L48" s="125">
        <v>4.1362558948499997</v>
      </c>
      <c r="M48" s="125"/>
      <c r="N48" s="125">
        <v>233.45609735083931</v>
      </c>
    </row>
    <row r="49" spans="1:15">
      <c r="A49" s="121">
        <v>42767</v>
      </c>
      <c r="B49" s="125">
        <v>4.6248352923599994</v>
      </c>
      <c r="C49" s="125"/>
      <c r="D49" s="125"/>
      <c r="E49" s="127">
        <v>21.857628727883583</v>
      </c>
      <c r="F49" s="125">
        <v>19.525547610619999</v>
      </c>
      <c r="G49" s="125">
        <v>12.397046239020002</v>
      </c>
      <c r="H49" s="125">
        <v>45.369815410080896</v>
      </c>
      <c r="I49" s="127">
        <v>130.51772421111767</v>
      </c>
      <c r="J49" s="126"/>
      <c r="K49" s="127">
        <v>7.494196960860001</v>
      </c>
      <c r="L49" s="125">
        <v>4.5390205050699999</v>
      </c>
      <c r="M49" s="125"/>
      <c r="N49" s="125">
        <v>246.32581495701214</v>
      </c>
    </row>
    <row r="50" spans="1:15">
      <c r="A50" s="121">
        <v>42795</v>
      </c>
      <c r="B50" s="125">
        <v>4.7234083223700001</v>
      </c>
      <c r="C50" s="125"/>
      <c r="D50" s="125"/>
      <c r="E50" s="127">
        <v>22.238961731167322</v>
      </c>
      <c r="F50" s="125">
        <v>21.37903005048743</v>
      </c>
      <c r="G50" s="125">
        <v>11.3839962172</v>
      </c>
      <c r="H50" s="125">
        <v>45.596337467485981</v>
      </c>
      <c r="I50" s="127">
        <v>139.9747452317817</v>
      </c>
      <c r="J50" s="126"/>
      <c r="K50" s="127">
        <v>7.2581240078000002</v>
      </c>
      <c r="L50" s="125">
        <v>4.667713353309999</v>
      </c>
      <c r="M50" s="125"/>
      <c r="N50" s="125">
        <v>257.22231638160247</v>
      </c>
    </row>
    <row r="51" spans="1:15">
      <c r="A51" s="121">
        <v>42826</v>
      </c>
      <c r="B51" s="125">
        <v>4.7620185137299993</v>
      </c>
      <c r="C51" s="125"/>
      <c r="D51" s="125"/>
      <c r="E51" s="127">
        <v>22.7396165863337</v>
      </c>
      <c r="F51" s="125">
        <v>23.015556995367028</v>
      </c>
      <c r="G51" s="125">
        <v>11.45744876567</v>
      </c>
      <c r="H51" s="125">
        <v>45.908162747699997</v>
      </c>
      <c r="I51" s="127">
        <v>166.68049102969749</v>
      </c>
      <c r="J51" s="126"/>
      <c r="K51" s="125">
        <v>7.2744326830799997</v>
      </c>
      <c r="L51" s="125">
        <v>4.7400333437399995</v>
      </c>
      <c r="M51" s="125"/>
      <c r="N51" s="125">
        <v>286.57776066531801</v>
      </c>
      <c r="O51" s="10"/>
    </row>
    <row r="52" spans="1:15">
      <c r="A52" s="121">
        <v>42856</v>
      </c>
      <c r="B52" s="125">
        <v>4.976528795450001</v>
      </c>
      <c r="C52" s="125"/>
      <c r="D52" s="125"/>
      <c r="E52" s="127">
        <v>24.30678802408859</v>
      </c>
      <c r="F52" s="125">
        <v>23.45702146210613</v>
      </c>
      <c r="G52" s="125">
        <v>12.386063875749999</v>
      </c>
      <c r="H52" s="125">
        <v>46.050186934236649</v>
      </c>
      <c r="I52" s="127">
        <v>167.17985429236995</v>
      </c>
      <c r="J52" s="126"/>
      <c r="K52" s="125">
        <v>7.3996780094000005</v>
      </c>
      <c r="L52" s="125">
        <v>5.1538852320699995</v>
      </c>
      <c r="M52" s="125"/>
      <c r="N52" s="125">
        <v>290.91000662547134</v>
      </c>
    </row>
    <row r="53" spans="1:15">
      <c r="A53" s="121">
        <v>42887</v>
      </c>
      <c r="B53" s="125">
        <v>5.23514094023</v>
      </c>
      <c r="C53" s="125"/>
      <c r="D53" s="125"/>
      <c r="E53" s="127">
        <v>24.605013466768717</v>
      </c>
      <c r="F53" s="125">
        <v>24.220762503579998</v>
      </c>
      <c r="G53" s="125">
        <v>13.093468025690001</v>
      </c>
      <c r="H53" s="125">
        <v>46.254217025086888</v>
      </c>
      <c r="I53" s="127">
        <v>177.33667122997363</v>
      </c>
      <c r="J53" s="126"/>
      <c r="K53" s="125">
        <v>7.9592589987499993</v>
      </c>
      <c r="L53" s="125">
        <v>5.6964417994399996</v>
      </c>
      <c r="M53" s="125"/>
      <c r="N53" s="125">
        <v>304.40097398951923</v>
      </c>
    </row>
    <row r="54" spans="1:15">
      <c r="A54" s="121">
        <v>42917</v>
      </c>
      <c r="B54" s="125">
        <v>5.4626940309599989</v>
      </c>
      <c r="C54" s="125"/>
      <c r="D54" s="125"/>
      <c r="E54" s="125">
        <v>25.954341161099997</v>
      </c>
      <c r="F54" s="125">
        <v>24.902639506930001</v>
      </c>
      <c r="G54" s="125">
        <v>13.63470431178</v>
      </c>
      <c r="H54" s="125">
        <v>46.397852757035324</v>
      </c>
      <c r="I54" s="125">
        <v>197.67348316436585</v>
      </c>
      <c r="J54" s="125"/>
      <c r="K54" s="125">
        <v>9.6633291657799987</v>
      </c>
      <c r="L54" s="125">
        <v>6.2779309005900004</v>
      </c>
      <c r="M54" s="125"/>
      <c r="N54" s="125">
        <v>329.96697499854122</v>
      </c>
    </row>
    <row r="55" spans="1:15">
      <c r="A55" s="121">
        <v>42948</v>
      </c>
      <c r="B55" s="122">
        <v>5.4008282634700002</v>
      </c>
      <c r="C55" s="128"/>
      <c r="D55" s="128"/>
      <c r="E55" s="124">
        <v>25.53875190138</v>
      </c>
      <c r="F55" s="122">
        <v>25.52998389059</v>
      </c>
      <c r="G55" s="122">
        <v>13.388622228599999</v>
      </c>
      <c r="H55" s="122">
        <v>45.827399667260003</v>
      </c>
      <c r="I55" s="124">
        <v>212.40228891365001</v>
      </c>
      <c r="J55" s="128"/>
      <c r="K55" s="122">
        <v>9.89082676636</v>
      </c>
      <c r="L55" s="122">
        <v>6.3586733417200003</v>
      </c>
      <c r="M55" s="122"/>
      <c r="N55" s="126">
        <v>344.34</v>
      </c>
    </row>
    <row r="56" spans="1:15">
      <c r="A56" s="121">
        <v>42979</v>
      </c>
      <c r="B56" s="129">
        <v>5.3741625792000001</v>
      </c>
      <c r="C56" s="130"/>
      <c r="D56" s="130"/>
      <c r="E56" s="124">
        <v>25.53875190138</v>
      </c>
      <c r="F56" s="122">
        <v>25.52998389059</v>
      </c>
      <c r="G56" s="122">
        <v>13.388622228599999</v>
      </c>
      <c r="H56" s="122">
        <v>45.827399667260003</v>
      </c>
      <c r="I56" s="124">
        <v>212.40228891365001</v>
      </c>
      <c r="J56" s="130"/>
      <c r="K56" s="122">
        <v>10.068988033169999</v>
      </c>
      <c r="L56" s="122">
        <v>6.3848777240499999</v>
      </c>
      <c r="M56" s="122"/>
      <c r="N56" s="126">
        <v>344.52</v>
      </c>
    </row>
    <row r="57" spans="1:15">
      <c r="A57" s="121">
        <v>43009</v>
      </c>
      <c r="B57" s="129">
        <v>5.44505671723</v>
      </c>
      <c r="C57" s="128"/>
      <c r="D57" s="128"/>
      <c r="E57" s="124">
        <v>25.53875190138</v>
      </c>
      <c r="F57" s="122">
        <v>25.52998389059</v>
      </c>
      <c r="G57" s="122">
        <v>13.388622228599999</v>
      </c>
      <c r="H57" s="122">
        <v>45.827399667260003</v>
      </c>
      <c r="I57" s="124">
        <v>212.40228891365001</v>
      </c>
      <c r="J57" s="131"/>
      <c r="K57" s="122">
        <v>9.7750347886199993</v>
      </c>
      <c r="L57" s="122">
        <v>6.4724911090199999</v>
      </c>
      <c r="M57" s="122"/>
      <c r="N57" s="126">
        <v>344.38</v>
      </c>
    </row>
    <row r="58" spans="1:15">
      <c r="A58" s="121">
        <v>43040</v>
      </c>
      <c r="B58" s="129">
        <v>5.5440564293300003</v>
      </c>
      <c r="C58" s="126"/>
      <c r="D58" s="126"/>
      <c r="E58" s="132">
        <v>26.61593408173</v>
      </c>
      <c r="F58" s="129">
        <v>26.063880534879999</v>
      </c>
      <c r="G58" s="129">
        <v>13.77719043181</v>
      </c>
      <c r="H58" s="129">
        <v>46.408506673997103</v>
      </c>
      <c r="I58" s="133">
        <v>272.848885989</v>
      </c>
      <c r="J58" s="126"/>
      <c r="K58" s="134">
        <v>9.5482343043300002</v>
      </c>
      <c r="L58" s="122">
        <v>6.5725519801800001</v>
      </c>
      <c r="M58" s="122"/>
      <c r="N58" s="126">
        <v>407.38</v>
      </c>
    </row>
    <row r="59" spans="1:15">
      <c r="A59" s="121">
        <v>43070</v>
      </c>
      <c r="B59" s="129">
        <v>5.6235412509699998</v>
      </c>
      <c r="C59" s="126"/>
      <c r="D59" s="126"/>
      <c r="E59" s="132">
        <v>26.440789197247899</v>
      </c>
      <c r="F59" s="129">
        <v>26.548971083298898</v>
      </c>
      <c r="G59" s="129">
        <v>14.06731810184</v>
      </c>
      <c r="H59" s="129">
        <v>46.663368830830002</v>
      </c>
      <c r="I59" s="133">
        <v>290.03293662509702</v>
      </c>
      <c r="J59" s="126"/>
      <c r="K59" s="133">
        <v>9.45418674055</v>
      </c>
      <c r="L59" s="122">
        <v>6.8261098638638797</v>
      </c>
      <c r="M59" s="122"/>
      <c r="N59" s="126">
        <v>428.66</v>
      </c>
    </row>
    <row r="60" spans="1:15">
      <c r="A60" s="121">
        <v>43101</v>
      </c>
      <c r="B60" s="129">
        <v>5.7890747300500003</v>
      </c>
      <c r="C60" s="126"/>
      <c r="D60" s="126"/>
      <c r="E60" s="132">
        <v>28.25858973787</v>
      </c>
      <c r="F60" s="132">
        <v>26.802806297539998</v>
      </c>
      <c r="G60" s="132">
        <v>15.6663415264</v>
      </c>
      <c r="H60" s="132">
        <v>45.61943290504</v>
      </c>
      <c r="I60" s="132">
        <v>340.91842126098999</v>
      </c>
      <c r="J60" s="132"/>
      <c r="K60" s="132">
        <v>9.6319052991500005</v>
      </c>
      <c r="L60" s="132">
        <v>7.5813961058999997</v>
      </c>
      <c r="M60" s="132"/>
      <c r="N60" s="132">
        <v>480.27</v>
      </c>
    </row>
    <row r="61" spans="1:15" s="136" customFormat="1" ht="16.5">
      <c r="A61" s="121">
        <v>43132</v>
      </c>
      <c r="B61" s="137">
        <v>5.7736684082799998</v>
      </c>
      <c r="C61" s="126"/>
      <c r="D61" s="126"/>
      <c r="E61" s="132">
        <v>28.483862106541601</v>
      </c>
      <c r="F61" s="132">
        <v>29.573903417465502</v>
      </c>
      <c r="G61" s="132">
        <v>15.43435043897</v>
      </c>
      <c r="H61" s="132">
        <v>45.409120493779803</v>
      </c>
      <c r="I61" s="132">
        <v>372.57300315011099</v>
      </c>
      <c r="J61" s="132"/>
      <c r="K61" s="132">
        <v>9.5975815656200005</v>
      </c>
      <c r="L61" s="132">
        <v>7.3845443984200001</v>
      </c>
      <c r="M61" s="132"/>
      <c r="N61" s="132">
        <v>514.23</v>
      </c>
    </row>
    <row r="62" spans="1:15">
      <c r="A62" s="121">
        <v>43160</v>
      </c>
      <c r="B62" s="132">
        <v>5.75627084051</v>
      </c>
      <c r="C62" s="132"/>
      <c r="D62" s="132"/>
      <c r="E62" s="132">
        <v>28.209541372030198</v>
      </c>
      <c r="F62" s="132">
        <v>35.4089594948491</v>
      </c>
      <c r="G62" s="132">
        <v>15.203922131480001</v>
      </c>
      <c r="H62" s="132">
        <v>45.6117167821686</v>
      </c>
      <c r="I62" s="132">
        <v>389.28244225492</v>
      </c>
      <c r="J62" s="132"/>
      <c r="K62" s="132">
        <v>9.8098850377000009</v>
      </c>
      <c r="L62" s="153">
        <v>7.0013358277400002</v>
      </c>
      <c r="M62" s="153"/>
      <c r="N62" s="132">
        <v>536.28</v>
      </c>
    </row>
    <row r="63" spans="1:15">
      <c r="A63" s="152">
        <v>43191</v>
      </c>
      <c r="B63" s="132">
        <v>5.7517372606599997</v>
      </c>
      <c r="C63" s="132"/>
      <c r="D63" s="132"/>
      <c r="E63" s="132">
        <v>28.438147420911999</v>
      </c>
      <c r="F63" s="132">
        <v>39.846392417515098</v>
      </c>
      <c r="G63" s="132">
        <v>15.09349981602</v>
      </c>
      <c r="H63" s="132">
        <v>45.866838761377302</v>
      </c>
      <c r="I63" s="132">
        <v>417.90910549896302</v>
      </c>
      <c r="J63" s="132"/>
      <c r="K63" s="132">
        <v>9.9323466373099993</v>
      </c>
      <c r="L63" s="132">
        <v>7.2347625789499999</v>
      </c>
      <c r="M63" s="132"/>
      <c r="N63" s="132">
        <v>570.07000000000005</v>
      </c>
    </row>
    <row r="64" spans="1:15">
      <c r="A64" s="152">
        <v>43221</v>
      </c>
      <c r="B64" s="132">
        <v>5.7015202140000003</v>
      </c>
      <c r="C64" s="132"/>
      <c r="D64" s="132"/>
      <c r="E64" s="132">
        <v>27.845968173999999</v>
      </c>
      <c r="F64" s="132">
        <v>43.517808799999997</v>
      </c>
      <c r="G64" s="132">
        <v>14.618339686000001</v>
      </c>
      <c r="H64" s="132">
        <v>46.887822661999998</v>
      </c>
      <c r="I64" s="132">
        <v>448.74267962800002</v>
      </c>
      <c r="J64" s="132"/>
      <c r="K64" s="132">
        <v>10.376120741999999</v>
      </c>
      <c r="L64" s="132">
        <v>7.0908040359999998</v>
      </c>
      <c r="M64" s="132"/>
      <c r="N64" s="132">
        <v>604.78106394400004</v>
      </c>
    </row>
    <row r="65" spans="1:14">
      <c r="A65" s="152">
        <v>43252</v>
      </c>
      <c r="B65" s="132">
        <v>5.65</v>
      </c>
      <c r="C65" s="132"/>
      <c r="D65" s="132"/>
      <c r="E65" s="132">
        <v>27.666893080000001</v>
      </c>
      <c r="F65" s="132">
        <v>46.361915762000002</v>
      </c>
      <c r="G65" s="132">
        <v>14.428697863</v>
      </c>
      <c r="H65" s="132">
        <v>47.028071406000002</v>
      </c>
      <c r="I65" s="132">
        <v>457.06689795</v>
      </c>
      <c r="J65" s="132"/>
      <c r="K65" s="132">
        <v>10.487809925000001</v>
      </c>
      <c r="L65" s="132">
        <v>7.1157970009999998</v>
      </c>
      <c r="M65" s="132"/>
      <c r="N65" s="132">
        <v>615.81348543700005</v>
      </c>
    </row>
    <row r="66" spans="1:14">
      <c r="A66" s="152">
        <v>43282</v>
      </c>
      <c r="B66" s="132">
        <v>5.5119847320000002</v>
      </c>
      <c r="C66" s="132"/>
      <c r="D66" s="132"/>
      <c r="E66" s="132">
        <v>26.801353532</v>
      </c>
      <c r="F66" s="132">
        <v>50.679240378000003</v>
      </c>
      <c r="G66" s="132">
        <v>13.578816826000001</v>
      </c>
      <c r="H66" s="132">
        <v>47.233065314999997</v>
      </c>
      <c r="I66" s="132">
        <v>488.70041819900001</v>
      </c>
      <c r="J66" s="132"/>
      <c r="K66" s="132">
        <v>10.90480516</v>
      </c>
      <c r="L66" s="132">
        <v>6.5110925479999997</v>
      </c>
      <c r="M66" s="132"/>
      <c r="N66" s="132">
        <v>643.40968414600002</v>
      </c>
    </row>
    <row r="67" spans="1:14">
      <c r="A67" s="152">
        <v>43313</v>
      </c>
      <c r="B67" s="132">
        <v>5.3923325860000002</v>
      </c>
      <c r="C67" s="132"/>
      <c r="D67" s="132"/>
      <c r="E67" s="132">
        <v>25.646181763000001</v>
      </c>
      <c r="F67" s="132">
        <v>53.442752218000003</v>
      </c>
      <c r="G67" s="132">
        <v>12.852522907000001</v>
      </c>
      <c r="H67" s="132">
        <v>47.368150475</v>
      </c>
      <c r="I67" s="132">
        <v>499.00890024400002</v>
      </c>
      <c r="J67" s="132"/>
      <c r="K67" s="132">
        <v>11.286340322999999</v>
      </c>
      <c r="L67" s="132">
        <v>6.2531199209999997</v>
      </c>
      <c r="M67" s="132"/>
      <c r="N67" s="132">
        <v>661.25030043899994</v>
      </c>
    </row>
    <row r="68" spans="1:14">
      <c r="A68" s="152">
        <v>43344</v>
      </c>
      <c r="B68" s="132">
        <v>5.2733210929999998</v>
      </c>
      <c r="C68" s="132"/>
      <c r="D68" s="132"/>
      <c r="E68" s="132">
        <v>24.887431348</v>
      </c>
      <c r="F68" s="132">
        <v>54.932118785999997</v>
      </c>
      <c r="G68" s="132">
        <v>12.206986339</v>
      </c>
      <c r="H68" s="132">
        <v>47.414027658999998</v>
      </c>
      <c r="I68" s="132">
        <v>482.93154778399997</v>
      </c>
      <c r="J68" s="132"/>
      <c r="K68" s="132">
        <v>11.454720117000001</v>
      </c>
      <c r="L68" s="132">
        <v>5.8226236450000002</v>
      </c>
      <c r="M68" s="132"/>
      <c r="N68" s="132">
        <v>644.92277677599998</v>
      </c>
    </row>
    <row r="69" spans="1:14">
      <c r="A69" s="152">
        <v>43374</v>
      </c>
      <c r="B69" s="132">
        <v>5.2898467199999999</v>
      </c>
      <c r="C69" s="132"/>
      <c r="D69" s="132"/>
      <c r="E69" s="132">
        <v>25.019409295999999</v>
      </c>
      <c r="F69" s="132">
        <v>56.138777748000003</v>
      </c>
      <c r="G69" s="132">
        <v>12.141079039999999</v>
      </c>
      <c r="H69" s="132">
        <v>47.389831858000001</v>
      </c>
      <c r="I69" s="132">
        <v>484.203237382</v>
      </c>
      <c r="J69" s="132"/>
      <c r="K69" s="132">
        <v>13.981636217</v>
      </c>
      <c r="L69" s="132">
        <v>5.6965096959999997</v>
      </c>
      <c r="M69" s="132"/>
      <c r="N69" s="132">
        <v>649.86032795999995</v>
      </c>
    </row>
    <row r="70" spans="1:14">
      <c r="A70" s="152">
        <v>43405</v>
      </c>
      <c r="B70" s="132">
        <v>5.2783792639999998</v>
      </c>
      <c r="C70" s="132"/>
      <c r="D70" s="132"/>
      <c r="E70" s="132">
        <v>25.133264032</v>
      </c>
      <c r="F70" s="132">
        <v>55.659255199</v>
      </c>
      <c r="G70" s="132">
        <v>12.218515071000001</v>
      </c>
      <c r="H70" s="132">
        <v>47.24002995</v>
      </c>
      <c r="I70" s="132">
        <v>498.29885353399999</v>
      </c>
      <c r="J70" s="132"/>
      <c r="K70" s="132">
        <v>13.805904136000001</v>
      </c>
      <c r="L70" s="132">
        <v>5.7897944790000002</v>
      </c>
      <c r="M70" s="132"/>
      <c r="N70" s="132">
        <v>663.42399566899996</v>
      </c>
    </row>
    <row r="71" spans="1:14">
      <c r="A71" s="152">
        <v>43435</v>
      </c>
      <c r="B71" s="132">
        <v>5.1987556899999996</v>
      </c>
      <c r="C71" s="132"/>
      <c r="D71" s="132"/>
      <c r="E71" s="132">
        <v>24.199155908000002</v>
      </c>
      <c r="F71" s="132">
        <v>56.845260635000002</v>
      </c>
      <c r="G71" s="132">
        <v>11.995072405</v>
      </c>
      <c r="H71" s="132">
        <v>43.529325843999999</v>
      </c>
      <c r="I71" s="132">
        <v>465.24096266499998</v>
      </c>
      <c r="J71" s="132"/>
      <c r="K71" s="132">
        <v>14.306111859</v>
      </c>
      <c r="L71" s="132">
        <v>5.8815479110000002</v>
      </c>
      <c r="M71" s="132"/>
      <c r="N71" s="132">
        <v>612.87511498000003</v>
      </c>
    </row>
    <row r="72" spans="1:14" s="166" customFormat="1">
      <c r="A72" s="152">
        <v>43466</v>
      </c>
      <c r="B72" s="167">
        <v>5.2255284829999997</v>
      </c>
      <c r="C72" s="167"/>
      <c r="D72" s="167"/>
      <c r="E72" s="167">
        <v>24.458141154</v>
      </c>
      <c r="F72" s="167">
        <v>58.659400486999999</v>
      </c>
      <c r="G72" s="167">
        <v>11.66</v>
      </c>
      <c r="H72" s="167">
        <v>43.757226138</v>
      </c>
      <c r="I72" s="167">
        <v>490.5</v>
      </c>
      <c r="J72" s="167"/>
      <c r="K72" s="167">
        <v>14.976249072</v>
      </c>
      <c r="L72" s="167">
        <v>5.6662861429999998</v>
      </c>
      <c r="M72" s="167"/>
      <c r="N72" s="167">
        <v>654.939818371</v>
      </c>
    </row>
    <row r="73" spans="1:14">
      <c r="A73" s="152">
        <v>43497</v>
      </c>
      <c r="B73" s="167">
        <v>5.2687267880000004</v>
      </c>
      <c r="C73" s="167"/>
      <c r="D73" s="167"/>
      <c r="E73" s="167">
        <v>25.009311137000001</v>
      </c>
      <c r="F73" s="167">
        <v>60.957427574999997</v>
      </c>
      <c r="G73" s="167">
        <v>12.234189296</v>
      </c>
      <c r="H73" s="167">
        <v>43.825673907999999</v>
      </c>
      <c r="I73" s="167">
        <v>499.58721508500003</v>
      </c>
      <c r="J73" s="167"/>
      <c r="K73" s="167">
        <v>15.702159703</v>
      </c>
      <c r="L73" s="167">
        <v>6.1367847480000002</v>
      </c>
      <c r="M73" s="167"/>
      <c r="N73" s="167">
        <v>668.72148824400006</v>
      </c>
    </row>
    <row r="74" spans="1:14">
      <c r="A74" s="152">
        <v>43525</v>
      </c>
      <c r="B74" s="132">
        <v>5.2102216600000002</v>
      </c>
      <c r="C74" s="132"/>
      <c r="D74" s="132"/>
      <c r="E74" s="132">
        <v>24.794741315</v>
      </c>
      <c r="F74" s="132">
        <v>65.715464382999997</v>
      </c>
      <c r="G74" s="132">
        <v>11.939870072</v>
      </c>
      <c r="H74" s="132">
        <v>44.597932767000003</v>
      </c>
      <c r="I74" s="132">
        <v>517.603789001</v>
      </c>
      <c r="J74" s="132"/>
      <c r="K74" s="132">
        <v>16.623123591999999</v>
      </c>
      <c r="L74" s="132">
        <v>5.5710603650000001</v>
      </c>
      <c r="M74" s="132"/>
      <c r="N74" s="132">
        <v>692.05620315900001</v>
      </c>
    </row>
    <row r="75" spans="1:14">
      <c r="A75" s="152">
        <v>43556</v>
      </c>
      <c r="B75" s="132">
        <v>5.0847026289999997</v>
      </c>
      <c r="C75" s="132"/>
      <c r="D75" s="132"/>
      <c r="E75" s="132">
        <v>24.619866158000001</v>
      </c>
      <c r="F75" s="132">
        <v>70.158398391999995</v>
      </c>
      <c r="G75" s="132">
        <v>11.731054871</v>
      </c>
      <c r="H75" s="132">
        <v>45.218306382000002</v>
      </c>
      <c r="I75" s="132">
        <v>553.58394277599996</v>
      </c>
      <c r="J75" s="132"/>
      <c r="K75" s="132">
        <v>17.803172898</v>
      </c>
      <c r="L75" s="132">
        <v>5.4122459100000002</v>
      </c>
      <c r="M75" s="132"/>
      <c r="N75" s="132">
        <v>733.61169001999997</v>
      </c>
    </row>
    <row r="76" spans="1:14">
      <c r="A76" s="152">
        <v>43586</v>
      </c>
      <c r="B76" s="132">
        <v>4.8873458489999999</v>
      </c>
      <c r="C76" s="132"/>
      <c r="D76" s="132"/>
      <c r="E76" s="132">
        <v>24.24231047</v>
      </c>
      <c r="F76" s="132">
        <v>78.271490251000003</v>
      </c>
      <c r="G76" s="132">
        <v>11.313422267</v>
      </c>
      <c r="H76" s="132">
        <v>45.552765733999998</v>
      </c>
      <c r="I76" s="132">
        <v>563.90277138199997</v>
      </c>
      <c r="J76" s="132"/>
      <c r="K76" s="132">
        <v>18.306033179</v>
      </c>
      <c r="L76" s="132">
        <v>5.6272159369999999</v>
      </c>
      <c r="M76" s="132"/>
      <c r="N76" s="132">
        <v>752.103355072</v>
      </c>
    </row>
    <row r="77" spans="1:14">
      <c r="A77" s="152">
        <v>43617</v>
      </c>
      <c r="B77" s="132">
        <v>4.8287525689999997</v>
      </c>
      <c r="C77" s="132"/>
      <c r="D77" s="132"/>
      <c r="E77" s="132">
        <v>24.099525568000001</v>
      </c>
      <c r="F77" s="132">
        <v>83.826666185999997</v>
      </c>
      <c r="G77" s="132">
        <v>11.261125255</v>
      </c>
      <c r="H77" s="132">
        <v>45.600288347999999</v>
      </c>
      <c r="I77" s="132">
        <v>560.67250928700003</v>
      </c>
      <c r="J77" s="132"/>
      <c r="K77" s="132">
        <v>20.042631235999998</v>
      </c>
      <c r="L77" s="132">
        <v>5.2346275159999998</v>
      </c>
      <c r="M77" s="132"/>
      <c r="N77" s="132">
        <v>755.56612596900004</v>
      </c>
    </row>
    <row r="78" spans="1:14">
      <c r="A78" s="152">
        <v>43647</v>
      </c>
      <c r="B78" s="132">
        <v>4.692915964</v>
      </c>
      <c r="C78" s="132"/>
      <c r="D78" s="132"/>
      <c r="E78" s="132">
        <v>23.628237564999999</v>
      </c>
      <c r="F78" s="132">
        <v>91.751045930999993</v>
      </c>
      <c r="G78" s="132">
        <v>10.724439167</v>
      </c>
      <c r="H78" s="132">
        <v>45.516391579999997</v>
      </c>
      <c r="I78" s="132">
        <v>595.36573917099997</v>
      </c>
      <c r="J78" s="132"/>
      <c r="K78" s="132">
        <v>21.977741331000001</v>
      </c>
      <c r="L78" s="132">
        <v>5.372810147</v>
      </c>
      <c r="M78" s="132"/>
      <c r="N78" s="132">
        <v>799.02932085999998</v>
      </c>
    </row>
    <row r="79" spans="1:14">
      <c r="A79" s="152">
        <v>43678</v>
      </c>
      <c r="B79" s="132">
        <v>4.4050018039500003</v>
      </c>
      <c r="C79" s="132"/>
      <c r="D79" s="132"/>
      <c r="E79" s="132">
        <v>23.515037589750001</v>
      </c>
      <c r="F79" s="132">
        <v>90.689476480280007</v>
      </c>
      <c r="G79" s="132">
        <v>10.215207080000001</v>
      </c>
      <c r="H79" s="132">
        <v>45.885723281270003</v>
      </c>
      <c r="I79" s="132">
        <v>606.28496162235001</v>
      </c>
      <c r="J79" s="132"/>
      <c r="K79" s="132">
        <v>23.358803684129999</v>
      </c>
      <c r="L79" s="132">
        <v>4.2170394463800003</v>
      </c>
      <c r="M79" s="132"/>
      <c r="N79" s="132">
        <v>808.57125098811002</v>
      </c>
    </row>
    <row r="80" spans="1:14">
      <c r="A80" s="152">
        <v>43709</v>
      </c>
      <c r="B80" s="132">
        <v>4.4795894108900001</v>
      </c>
      <c r="C80" s="132"/>
      <c r="D80" s="132"/>
      <c r="E80" s="132">
        <v>24.465650975860001</v>
      </c>
      <c r="F80" s="132">
        <v>96.22613420802</v>
      </c>
      <c r="G80" s="132">
        <v>10.65939973935</v>
      </c>
      <c r="H80" s="132">
        <v>46.245126874189999</v>
      </c>
      <c r="I80" s="132">
        <v>624.90478045974999</v>
      </c>
      <c r="J80" s="132"/>
      <c r="K80" s="132">
        <v>23.270813149929999</v>
      </c>
      <c r="L80" s="132">
        <v>4.9643977930599998</v>
      </c>
      <c r="M80" s="132"/>
      <c r="N80" s="132">
        <v>835.21589259999996</v>
      </c>
    </row>
    <row r="81" spans="1:14">
      <c r="A81" s="152">
        <v>43739</v>
      </c>
      <c r="B81" s="132">
        <v>4.3697428244400003</v>
      </c>
      <c r="C81" s="132"/>
      <c r="D81" s="132"/>
      <c r="E81" s="132">
        <v>24.15709263147</v>
      </c>
      <c r="F81" s="132">
        <v>111.08512108338</v>
      </c>
      <c r="G81" s="132">
        <v>10.211647333069999</v>
      </c>
      <c r="H81" s="132">
        <v>46.232309997869997</v>
      </c>
      <c r="I81" s="132">
        <v>646.70925671622001</v>
      </c>
      <c r="J81" s="132"/>
      <c r="K81" s="132">
        <v>25.09834626848</v>
      </c>
      <c r="L81" s="132">
        <v>4.7287113006799997</v>
      </c>
      <c r="M81" s="132"/>
      <c r="N81" s="132">
        <v>872.59222820000002</v>
      </c>
    </row>
    <row r="82" spans="1:14">
      <c r="A82" s="152">
        <v>43770</v>
      </c>
      <c r="B82" s="132">
        <v>4.4354590267600003</v>
      </c>
      <c r="C82" s="132"/>
      <c r="D82" s="132"/>
      <c r="E82" s="132">
        <v>25.002426506220001</v>
      </c>
      <c r="F82" s="132">
        <v>115.14753721040999</v>
      </c>
      <c r="G82" s="132">
        <v>10.596974471439999</v>
      </c>
      <c r="H82" s="132">
        <v>44.629595647869998</v>
      </c>
      <c r="I82" s="132">
        <v>691.11449855258002</v>
      </c>
      <c r="J82" s="132"/>
      <c r="K82" s="132">
        <v>31.067672280109999</v>
      </c>
      <c r="L82" s="132">
        <v>5.1480888909999996</v>
      </c>
      <c r="M82" s="132"/>
      <c r="N82" s="132">
        <v>926.99944326240995</v>
      </c>
    </row>
    <row r="83" spans="1:14">
      <c r="A83" s="152">
        <v>43800</v>
      </c>
      <c r="B83" s="132">
        <v>4.4877356749999997</v>
      </c>
      <c r="C83" s="132"/>
      <c r="D83" s="132"/>
      <c r="E83" s="132">
        <v>23.849862932000001</v>
      </c>
      <c r="F83" s="132">
        <v>138.83352592599999</v>
      </c>
      <c r="G83" s="132">
        <v>10.638971706</v>
      </c>
      <c r="H83" s="132">
        <v>46.159876758999999</v>
      </c>
      <c r="I83" s="132">
        <v>736.19209843299996</v>
      </c>
      <c r="J83" s="132"/>
      <c r="K83" s="132">
        <v>45.418814286</v>
      </c>
      <c r="L83" s="132">
        <v>5.2244597380000002</v>
      </c>
      <c r="M83" s="132"/>
      <c r="N83" s="132">
        <v>1010.805345458</v>
      </c>
    </row>
    <row r="84" spans="1:14">
      <c r="A84" s="152">
        <v>43831</v>
      </c>
      <c r="B84" s="132">
        <v>4.7459792309999997</v>
      </c>
      <c r="C84" s="132"/>
      <c r="D84" s="132"/>
      <c r="E84" s="132">
        <v>24.984092518000001</v>
      </c>
      <c r="F84" s="132">
        <v>165.57688566799999</v>
      </c>
      <c r="G84" s="132">
        <v>11.722557388</v>
      </c>
      <c r="H84" s="132">
        <v>45.048696212999999</v>
      </c>
      <c r="I84" s="132">
        <v>816.26591600100005</v>
      </c>
      <c r="J84" s="132"/>
      <c r="K84" s="132">
        <v>70.467603217000004</v>
      </c>
      <c r="L84" s="132">
        <v>4.812862601</v>
      </c>
      <c r="M84" s="132"/>
      <c r="N84" s="132">
        <v>1143.6245928410001</v>
      </c>
    </row>
    <row r="85" spans="1:14">
      <c r="A85" s="152">
        <v>43862</v>
      </c>
      <c r="B85" s="132">
        <v>4.5603424639999997</v>
      </c>
      <c r="C85" s="132"/>
      <c r="D85" s="132"/>
      <c r="E85" s="132">
        <v>23.848967300999998</v>
      </c>
      <c r="F85" s="132">
        <v>193.52995699100001</v>
      </c>
      <c r="G85" s="132">
        <v>10.891214076000001</v>
      </c>
      <c r="H85" s="132">
        <v>44.145618808000002</v>
      </c>
      <c r="I85" s="132">
        <v>831.83294262300001</v>
      </c>
      <c r="J85" s="132"/>
      <c r="K85" s="132">
        <v>95.996541937000003</v>
      </c>
      <c r="L85" s="132">
        <v>5.2893154439999996</v>
      </c>
      <c r="M85" s="132"/>
      <c r="N85" s="132">
        <v>1210.0948996479999</v>
      </c>
    </row>
    <row r="86" spans="1:14">
      <c r="A86" s="152">
        <v>43891</v>
      </c>
      <c r="B86" s="132">
        <v>4.1590158229999998</v>
      </c>
      <c r="C86" s="132"/>
      <c r="D86" s="132"/>
      <c r="E86" s="132">
        <v>21.694103454</v>
      </c>
      <c r="F86" s="132">
        <v>204.98789592700001</v>
      </c>
      <c r="G86" s="132">
        <v>9.2719019360000008</v>
      </c>
      <c r="H86" s="132">
        <v>45.109937422000002</v>
      </c>
      <c r="I86" s="132">
        <v>802.44902684700003</v>
      </c>
      <c r="J86" s="132"/>
      <c r="K86" s="132">
        <v>102.806244081</v>
      </c>
      <c r="L86" s="132">
        <v>5.6563111829999997</v>
      </c>
      <c r="M86" s="132"/>
      <c r="N86" s="132">
        <v>1196.1344366769999</v>
      </c>
    </row>
    <row r="87" spans="1:14">
      <c r="A87" s="152">
        <v>43922</v>
      </c>
      <c r="B87" s="132">
        <v>4.3494419239999997</v>
      </c>
      <c r="C87" s="132"/>
      <c r="D87" s="132"/>
      <c r="E87" s="132">
        <v>22.612715693999998</v>
      </c>
      <c r="F87" s="132">
        <v>213.180551407</v>
      </c>
      <c r="G87" s="132">
        <v>9.9857978010000004</v>
      </c>
      <c r="H87" s="132">
        <v>45.038012776000002</v>
      </c>
      <c r="I87" s="132">
        <v>817.98061466399997</v>
      </c>
      <c r="J87" s="132"/>
      <c r="K87" s="132">
        <v>111.207743158</v>
      </c>
      <c r="L87" s="132">
        <v>4.3494419239999997</v>
      </c>
      <c r="M87" s="132"/>
      <c r="N87" s="132">
        <v>1224.354877427</v>
      </c>
    </row>
    <row r="88" spans="1:14">
      <c r="A88" s="152">
        <v>43952</v>
      </c>
      <c r="B88" s="132">
        <v>4.6092182060000004</v>
      </c>
      <c r="C88" s="132"/>
      <c r="D88" s="132"/>
      <c r="E88" s="132">
        <v>23.705149118000001</v>
      </c>
      <c r="F88" s="132">
        <v>215.81330920100001</v>
      </c>
      <c r="G88" s="132">
        <v>10.969538984</v>
      </c>
      <c r="H88" s="132">
        <v>45.072570366000001</v>
      </c>
      <c r="I88" s="132">
        <v>829.804740122</v>
      </c>
      <c r="J88" s="132"/>
      <c r="K88" s="132">
        <v>126.57492983100001</v>
      </c>
      <c r="L88" s="132">
        <v>6.2194402149999997</v>
      </c>
      <c r="M88" s="132"/>
      <c r="N88" s="132">
        <v>1262.768896046</v>
      </c>
    </row>
    <row r="89" spans="1:14">
      <c r="A89" s="152">
        <v>43983</v>
      </c>
      <c r="B89" s="132">
        <v>4.8916867430000002</v>
      </c>
      <c r="C89" s="132"/>
      <c r="D89" s="132"/>
      <c r="E89" s="132">
        <v>24.774604238999999</v>
      </c>
      <c r="F89" s="132">
        <v>224.80014096599999</v>
      </c>
      <c r="G89" s="132">
        <v>10.674622819</v>
      </c>
      <c r="H89" s="132">
        <v>45.114010149000002</v>
      </c>
      <c r="I89" s="132">
        <v>822.653006581</v>
      </c>
      <c r="J89" s="132"/>
      <c r="K89" s="132">
        <v>148.72746815799999</v>
      </c>
      <c r="L89" s="132">
        <v>13.419383898</v>
      </c>
      <c r="M89" s="132"/>
      <c r="N89" s="132">
        <v>1281.635539657</v>
      </c>
    </row>
    <row r="90" spans="1:14">
      <c r="A90" s="152">
        <v>44013</v>
      </c>
      <c r="B90" s="132">
        <v>5.1246937340000001</v>
      </c>
      <c r="C90" s="132"/>
      <c r="D90" s="132"/>
      <c r="E90" s="132">
        <v>24.787074808</v>
      </c>
      <c r="F90" s="132">
        <v>230.23624198900001</v>
      </c>
      <c r="G90" s="132">
        <v>10.764939403</v>
      </c>
      <c r="H90" s="132">
        <v>45.182087582000001</v>
      </c>
      <c r="I90" s="132">
        <v>813.023960063</v>
      </c>
      <c r="J90" s="132"/>
      <c r="K90" s="132">
        <v>179.783034921</v>
      </c>
      <c r="L90" s="132">
        <v>24.484638329999999</v>
      </c>
      <c r="M90" s="132"/>
      <c r="N90" s="132">
        <v>1308.9020325030001</v>
      </c>
    </row>
    <row r="91" spans="1:14">
      <c r="A91" s="152">
        <v>44044</v>
      </c>
      <c r="B91" s="132">
        <v>5.394057299</v>
      </c>
      <c r="C91" s="132"/>
      <c r="D91" s="132"/>
      <c r="E91" s="132">
        <v>24.757863978</v>
      </c>
      <c r="F91" s="132">
        <v>239.08513035999999</v>
      </c>
      <c r="G91" s="132">
        <v>11.014806474</v>
      </c>
      <c r="H91" s="132">
        <v>45.220155966</v>
      </c>
      <c r="I91" s="132">
        <v>803.083633061</v>
      </c>
      <c r="J91" s="132"/>
      <c r="K91" s="132">
        <v>204.215753914</v>
      </c>
      <c r="L91" s="132">
        <v>23.629644408000001</v>
      </c>
      <c r="M91" s="132"/>
      <c r="N91" s="132">
        <v>1332.7714010550001</v>
      </c>
    </row>
    <row r="92" spans="1:14">
      <c r="A92" s="152">
        <v>44075</v>
      </c>
      <c r="B92" s="132">
        <v>5.5177135049999997</v>
      </c>
      <c r="C92" s="132"/>
      <c r="D92" s="132"/>
      <c r="E92" s="132">
        <v>25.223227023</v>
      </c>
      <c r="F92" s="132">
        <v>262.21910819700003</v>
      </c>
      <c r="G92" s="132">
        <v>11.238464821000001</v>
      </c>
      <c r="H92" s="132">
        <v>42.268912995000001</v>
      </c>
      <c r="I92" s="132">
        <v>796.80234313400001</v>
      </c>
      <c r="J92" s="132"/>
      <c r="K92" s="132">
        <v>225.93837539800001</v>
      </c>
      <c r="L92" s="132">
        <v>25.492106713999998</v>
      </c>
      <c r="M92" s="132"/>
      <c r="N92" s="132">
        <v>1369.2081450769999</v>
      </c>
    </row>
    <row r="93" spans="1:14">
      <c r="A93" s="152">
        <v>44105</v>
      </c>
      <c r="B93" s="132">
        <v>6.2998798411600001</v>
      </c>
      <c r="C93" s="132"/>
      <c r="D93" s="132"/>
      <c r="E93" s="132">
        <v>27.139161793500001</v>
      </c>
      <c r="F93" s="132">
        <v>271.74000256707001</v>
      </c>
      <c r="G93" s="132">
        <v>13.00088719276</v>
      </c>
      <c r="H93" s="132">
        <v>41.956451784579997</v>
      </c>
      <c r="I93" s="132">
        <v>818.26137945893004</v>
      </c>
      <c r="J93" s="132"/>
      <c r="K93" s="132">
        <v>290.25335769140997</v>
      </c>
      <c r="L93" s="132">
        <v>41.339915640119997</v>
      </c>
      <c r="M93" s="132"/>
      <c r="N93" s="132">
        <v>1509.99</v>
      </c>
    </row>
    <row r="94" spans="1:14">
      <c r="A94" s="152">
        <v>44136</v>
      </c>
      <c r="B94" s="132">
        <v>8.3162138136799992</v>
      </c>
      <c r="C94" s="132"/>
      <c r="D94" s="132"/>
      <c r="E94" s="132">
        <v>29.372267371920699</v>
      </c>
      <c r="F94" s="132">
        <v>291.35522886643503</v>
      </c>
      <c r="G94" s="132">
        <v>14.547459281549999</v>
      </c>
      <c r="H94" s="132">
        <v>42.237273851878903</v>
      </c>
      <c r="I94" s="132">
        <v>767.67718615491299</v>
      </c>
      <c r="J94" s="132"/>
      <c r="K94" s="132">
        <v>316.16995472018999</v>
      </c>
      <c r="L94" s="132">
        <v>23.542419458609999</v>
      </c>
      <c r="M94" s="132"/>
      <c r="N94" s="174">
        <v>1493.22</v>
      </c>
    </row>
    <row r="95" spans="1:14">
      <c r="A95" s="152"/>
    </row>
  </sheetData>
  <mergeCells count="1">
    <mergeCell ref="A2:N2"/>
  </mergeCells>
  <hyperlinks>
    <hyperlink ref="A1" location="MENU!A1" display="BACK TO MENU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1"/>
  <sheetViews>
    <sheetView view="pageBreakPreview" zoomScale="85" zoomScaleSheetLayoutView="85" workbookViewId="0">
      <pane ySplit="3" topLeftCell="A64" activePane="bottomLeft" state="frozen"/>
      <selection pane="bottomLeft"/>
    </sheetView>
  </sheetViews>
  <sheetFormatPr defaultColWidth="8.85546875" defaultRowHeight="15"/>
  <cols>
    <col min="1" max="1" width="8.85546875" style="5"/>
    <col min="2" max="8" width="11.85546875" style="5" customWidth="1"/>
    <col min="9" max="9" width="14.42578125" style="5" customWidth="1"/>
    <col min="10" max="13" width="11.85546875" style="5" customWidth="1"/>
    <col min="14" max="14" width="16.7109375" style="5" customWidth="1"/>
    <col min="15" max="15" width="8.85546875" style="5"/>
    <col min="16" max="16" width="20" style="5" customWidth="1"/>
    <col min="17" max="16384" width="8.85546875" style="5"/>
  </cols>
  <sheetData>
    <row r="1" spans="1:13" ht="18">
      <c r="A1" s="56" t="s">
        <v>61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15.75">
      <c r="A2" s="176" t="s">
        <v>98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13" s="6" customFormat="1" ht="39">
      <c r="A3" s="53"/>
      <c r="B3" s="86" t="s">
        <v>10</v>
      </c>
      <c r="C3" s="86" t="s">
        <v>11</v>
      </c>
      <c r="D3" s="86" t="s">
        <v>12</v>
      </c>
      <c r="E3" s="86" t="s">
        <v>123</v>
      </c>
      <c r="F3" s="86" t="s">
        <v>1</v>
      </c>
      <c r="G3" s="86" t="s">
        <v>13</v>
      </c>
      <c r="H3" s="86" t="s">
        <v>14</v>
      </c>
      <c r="I3" s="86" t="s">
        <v>15</v>
      </c>
      <c r="J3" s="86" t="s">
        <v>16</v>
      </c>
      <c r="K3" s="86" t="s">
        <v>17</v>
      </c>
      <c r="L3" s="86" t="s">
        <v>118</v>
      </c>
      <c r="M3" s="86" t="s">
        <v>3</v>
      </c>
    </row>
    <row r="4" spans="1:13" ht="15.75">
      <c r="A4" s="87">
        <v>41640</v>
      </c>
      <c r="B4" s="47">
        <v>2152.7279879199605</v>
      </c>
      <c r="C4" s="47">
        <v>464.19114336640001</v>
      </c>
      <c r="D4" s="47">
        <v>2055.7175160745101</v>
      </c>
      <c r="E4" s="47"/>
      <c r="F4" s="47">
        <v>678.73170295394505</v>
      </c>
      <c r="G4" s="47">
        <v>0.41</v>
      </c>
      <c r="H4" s="47">
        <v>0</v>
      </c>
      <c r="I4" s="47">
        <v>1051.8788625</v>
      </c>
      <c r="J4" s="47">
        <v>738.925948128085</v>
      </c>
      <c r="K4" s="47">
        <v>10.392434263719998</v>
      </c>
      <c r="L4" s="47"/>
      <c r="M4" s="47">
        <v>7152.9755952066207</v>
      </c>
    </row>
    <row r="5" spans="1:13" ht="15.75">
      <c r="A5" s="87">
        <v>41671</v>
      </c>
      <c r="B5" s="47">
        <v>2670.1548315879995</v>
      </c>
      <c r="C5" s="47">
        <v>479.24415984159992</v>
      </c>
      <c r="D5" s="47">
        <v>2093.5095662213948</v>
      </c>
      <c r="E5" s="47"/>
      <c r="F5" s="47">
        <v>595.16465304506005</v>
      </c>
      <c r="G5" s="47">
        <v>0</v>
      </c>
      <c r="H5" s="47">
        <v>0</v>
      </c>
      <c r="I5" s="47">
        <v>3031.0072666988749</v>
      </c>
      <c r="J5" s="47">
        <v>306.96069837484998</v>
      </c>
      <c r="K5" s="47">
        <v>5.4242715874700007</v>
      </c>
      <c r="L5" s="47"/>
      <c r="M5" s="47">
        <v>9181.46544735725</v>
      </c>
    </row>
    <row r="6" spans="1:13" ht="15.75">
      <c r="A6" s="87">
        <v>41699</v>
      </c>
      <c r="B6" s="47">
        <v>1737.7489039008001</v>
      </c>
      <c r="C6" s="47">
        <v>651.33899325680022</v>
      </c>
      <c r="D6" s="47">
        <v>1681.6494212270297</v>
      </c>
      <c r="E6" s="47"/>
      <c r="F6" s="47">
        <v>483.75141621884495</v>
      </c>
      <c r="G6" s="47">
        <v>0</v>
      </c>
      <c r="H6" s="47">
        <v>0</v>
      </c>
      <c r="I6" s="47">
        <v>3283.7912556245897</v>
      </c>
      <c r="J6" s="47">
        <v>542.52060887150003</v>
      </c>
      <c r="K6" s="47">
        <v>0.27043664909000004</v>
      </c>
      <c r="L6" s="47"/>
      <c r="M6" s="47">
        <v>8381.071035748655</v>
      </c>
    </row>
    <row r="7" spans="1:13" ht="15.75">
      <c r="A7" s="87">
        <v>41730</v>
      </c>
      <c r="B7" s="47">
        <v>1759.1749957960003</v>
      </c>
      <c r="C7" s="47">
        <v>484.37767840159995</v>
      </c>
      <c r="D7" s="47">
        <v>2367.2926039939998</v>
      </c>
      <c r="E7" s="47"/>
      <c r="F7" s="47">
        <v>393.93671322199998</v>
      </c>
      <c r="G7" s="47">
        <v>8.1555832870000007</v>
      </c>
      <c r="H7" s="47">
        <v>0</v>
      </c>
      <c r="I7" s="47">
        <v>1173.5647347585</v>
      </c>
      <c r="J7" s="47">
        <v>498.840226159</v>
      </c>
      <c r="K7" s="47">
        <v>0.35261329800000002</v>
      </c>
      <c r="L7" s="47"/>
      <c r="M7" s="47">
        <v>6685.6951489160992</v>
      </c>
    </row>
    <row r="8" spans="1:13" ht="15.75">
      <c r="A8" s="87">
        <v>41760</v>
      </c>
      <c r="B8" s="47">
        <v>2559.34589999328</v>
      </c>
      <c r="C8" s="47">
        <v>338.79943670351997</v>
      </c>
      <c r="D8" s="47">
        <v>2514.2133509999999</v>
      </c>
      <c r="E8" s="47"/>
      <c r="F8" s="47">
        <v>765.26603950000003</v>
      </c>
      <c r="G8" s="47">
        <v>42.516122650500002</v>
      </c>
      <c r="H8" s="47">
        <v>0</v>
      </c>
      <c r="I8" s="47">
        <v>1461.4721414999999</v>
      </c>
      <c r="J8" s="47">
        <v>340.97756118890004</v>
      </c>
      <c r="K8" s="47">
        <v>8.0500000000000007</v>
      </c>
      <c r="L8" s="47"/>
      <c r="M8" s="47">
        <v>8030.6405525362006</v>
      </c>
    </row>
    <row r="9" spans="1:13" ht="15.75">
      <c r="A9" s="87">
        <v>41791</v>
      </c>
      <c r="B9" s="47">
        <v>2089.6103867128004</v>
      </c>
      <c r="C9" s="47">
        <v>276.2865009688</v>
      </c>
      <c r="D9" s="47">
        <v>1848.6590470788951</v>
      </c>
      <c r="E9" s="47"/>
      <c r="F9" s="47">
        <v>487.61701959998999</v>
      </c>
      <c r="G9" s="47">
        <v>86.804767556199991</v>
      </c>
      <c r="H9" s="47">
        <v>0</v>
      </c>
      <c r="I9" s="47">
        <v>1128.4391604520549</v>
      </c>
      <c r="J9" s="47">
        <v>139.09259654966999</v>
      </c>
      <c r="K9" s="47">
        <v>0</v>
      </c>
      <c r="L9" s="47"/>
      <c r="M9" s="47">
        <v>6056.5094789184104</v>
      </c>
    </row>
    <row r="10" spans="1:13" ht="15.75">
      <c r="A10" s="87">
        <v>41821</v>
      </c>
      <c r="B10" s="47">
        <v>1487.2946280767999</v>
      </c>
      <c r="C10" s="47">
        <v>126.069726856</v>
      </c>
      <c r="D10" s="47">
        <v>1450.5384364219999</v>
      </c>
      <c r="E10" s="47"/>
      <c r="F10" s="47">
        <v>512.59012700000005</v>
      </c>
      <c r="G10" s="47">
        <v>57.54396895907</v>
      </c>
      <c r="H10" s="47">
        <v>0</v>
      </c>
      <c r="I10" s="47">
        <v>1601.9237542445201</v>
      </c>
      <c r="J10" s="47">
        <v>174.71439839988</v>
      </c>
      <c r="K10" s="47">
        <v>0</v>
      </c>
      <c r="L10" s="47"/>
      <c r="M10" s="47">
        <v>5410.6750399582697</v>
      </c>
    </row>
    <row r="11" spans="1:13" ht="15.75">
      <c r="A11" s="87">
        <v>41852</v>
      </c>
      <c r="B11" s="47">
        <v>2477.8918542176002</v>
      </c>
      <c r="C11" s="47">
        <v>330.25185394960005</v>
      </c>
      <c r="D11" s="47">
        <v>2075.9657056086403</v>
      </c>
      <c r="E11" s="47"/>
      <c r="F11" s="47">
        <v>636.44881499999997</v>
      </c>
      <c r="G11" s="47">
        <v>14.52085883016</v>
      </c>
      <c r="H11" s="47">
        <v>0</v>
      </c>
      <c r="I11" s="47">
        <v>2489.5323111848302</v>
      </c>
      <c r="J11" s="47">
        <v>687.114621000135</v>
      </c>
      <c r="K11" s="47">
        <v>7.7968934150000004</v>
      </c>
      <c r="L11" s="47"/>
      <c r="M11" s="47">
        <v>8719.5229132059649</v>
      </c>
    </row>
    <row r="12" spans="1:13" ht="15.75">
      <c r="A12" s="87">
        <v>41883</v>
      </c>
      <c r="B12" s="47">
        <v>3125.8155103744002</v>
      </c>
      <c r="C12" s="47">
        <v>806.39287590240008</v>
      </c>
      <c r="D12" s="47">
        <v>1982.6976713619999</v>
      </c>
      <c r="E12" s="47"/>
      <c r="F12" s="47">
        <v>631.30292899999995</v>
      </c>
      <c r="G12" s="47">
        <v>7.9429999999999996</v>
      </c>
      <c r="H12" s="47">
        <v>0</v>
      </c>
      <c r="I12" s="47">
        <v>2176.0980939350247</v>
      </c>
      <c r="J12" s="47">
        <v>742.97315370427998</v>
      </c>
      <c r="K12" s="47">
        <v>18.542011290580003</v>
      </c>
      <c r="L12" s="47"/>
      <c r="M12" s="47">
        <v>9491.7652455686857</v>
      </c>
    </row>
    <row r="13" spans="1:13" ht="15.75">
      <c r="A13" s="87">
        <v>41913</v>
      </c>
      <c r="B13" s="47">
        <v>3989.1574077664004</v>
      </c>
      <c r="C13" s="47">
        <v>1084.8350426144</v>
      </c>
      <c r="D13" s="47">
        <v>2782.904317</v>
      </c>
      <c r="E13" s="47"/>
      <c r="F13" s="47">
        <v>993.11853799999994</v>
      </c>
      <c r="G13" s="47">
        <v>9.3000000000000007</v>
      </c>
      <c r="H13" s="47">
        <v>0</v>
      </c>
      <c r="I13" s="47">
        <v>1788.8195652905351</v>
      </c>
      <c r="J13" s="47">
        <v>671.76693259079002</v>
      </c>
      <c r="K13" s="47">
        <v>0</v>
      </c>
      <c r="L13" s="47"/>
      <c r="M13" s="47">
        <v>11319.901803262124</v>
      </c>
    </row>
    <row r="14" spans="1:13" ht="15.75">
      <c r="A14" s="87">
        <v>41944</v>
      </c>
      <c r="B14" s="47">
        <v>4437.6573125198702</v>
      </c>
      <c r="C14" s="47">
        <v>815.01195981119997</v>
      </c>
      <c r="D14" s="47">
        <v>3179.4768936109454</v>
      </c>
      <c r="E14" s="47"/>
      <c r="F14" s="47">
        <v>967.055699</v>
      </c>
      <c r="G14" s="47">
        <v>0.119379</v>
      </c>
      <c r="H14" s="47">
        <v>0</v>
      </c>
      <c r="I14" s="47">
        <v>2515.9430410109903</v>
      </c>
      <c r="J14" s="47">
        <v>667.4052792386301</v>
      </c>
      <c r="K14" s="47">
        <v>0</v>
      </c>
      <c r="L14" s="47"/>
      <c r="M14" s="47">
        <v>12582.669564191638</v>
      </c>
    </row>
    <row r="15" spans="1:13" ht="15.75">
      <c r="A15" s="87">
        <v>41974</v>
      </c>
      <c r="B15" s="47">
        <v>3838.1859338447493</v>
      </c>
      <c r="C15" s="47">
        <v>697.54553128639998</v>
      </c>
      <c r="D15" s="47">
        <v>2263.2397350000001</v>
      </c>
      <c r="E15" s="47"/>
      <c r="F15" s="47">
        <v>589.23188300000004</v>
      </c>
      <c r="G15" s="47">
        <v>0.26425320000000002</v>
      </c>
      <c r="H15" s="47">
        <v>0</v>
      </c>
      <c r="I15" s="47">
        <v>1959.1091660564648</v>
      </c>
      <c r="J15" s="47">
        <v>1210.9285686469898</v>
      </c>
      <c r="K15" s="47">
        <v>0</v>
      </c>
      <c r="L15" s="47"/>
      <c r="M15" s="47">
        <v>10558.505071034604</v>
      </c>
    </row>
    <row r="16" spans="1:13" ht="15.75">
      <c r="A16" s="87">
        <v>42005</v>
      </c>
      <c r="B16" s="47">
        <v>3338.7304843691795</v>
      </c>
      <c r="C16" s="47">
        <v>798.42279087782492</v>
      </c>
      <c r="D16" s="47">
        <v>2588.5347236331049</v>
      </c>
      <c r="E16" s="47"/>
      <c r="F16" s="47">
        <v>715.92946048354509</v>
      </c>
      <c r="G16" s="47">
        <v>0</v>
      </c>
      <c r="H16" s="47">
        <v>0.3337181005</v>
      </c>
      <c r="I16" s="47">
        <v>2830.116716</v>
      </c>
      <c r="J16" s="47">
        <v>752.04326096310012</v>
      </c>
      <c r="K16" s="47">
        <v>32</v>
      </c>
      <c r="L16" s="47"/>
      <c r="M16" s="47">
        <v>11056.111154427253</v>
      </c>
    </row>
    <row r="17" spans="1:13" ht="15.75">
      <c r="A17" s="87">
        <v>42036</v>
      </c>
      <c r="B17" s="47">
        <v>3388.0189451062706</v>
      </c>
      <c r="C17" s="47">
        <v>1046.3244220505101</v>
      </c>
      <c r="D17" s="47">
        <v>3005.687222</v>
      </c>
      <c r="E17" s="47"/>
      <c r="F17" s="47">
        <v>519.48490649999997</v>
      </c>
      <c r="G17" s="47">
        <v>5.6962892280000003E-2</v>
      </c>
      <c r="H17" s="47">
        <v>0.94078638000000003</v>
      </c>
      <c r="I17" s="47">
        <v>2889.745117036085</v>
      </c>
      <c r="J17" s="47">
        <v>737.73035068611</v>
      </c>
      <c r="K17" s="47">
        <v>0</v>
      </c>
      <c r="L17" s="47"/>
      <c r="M17" s="47">
        <v>11587.988712651253</v>
      </c>
    </row>
    <row r="18" spans="1:13" ht="15.75">
      <c r="A18" s="87">
        <v>42064</v>
      </c>
      <c r="B18" s="47">
        <v>1745.7152311433101</v>
      </c>
      <c r="C18" s="47">
        <v>612.69775144252003</v>
      </c>
      <c r="D18" s="47">
        <v>2845.2521335000001</v>
      </c>
      <c r="E18" s="47"/>
      <c r="F18" s="47">
        <v>723.76299200000005</v>
      </c>
      <c r="G18" s="47">
        <v>8.1989999999999998</v>
      </c>
      <c r="H18" s="47">
        <v>2.01571716644</v>
      </c>
      <c r="I18" s="47">
        <v>3313.1247204351444</v>
      </c>
      <c r="J18" s="47">
        <v>1179.2653448414399</v>
      </c>
      <c r="K18" s="47">
        <v>0.48525000000000001</v>
      </c>
      <c r="L18" s="47"/>
      <c r="M18" s="47">
        <v>10430.518140528853</v>
      </c>
    </row>
    <row r="19" spans="1:13" ht="15.75">
      <c r="A19" s="87">
        <v>42095</v>
      </c>
      <c r="B19" s="47">
        <v>2160.5359103951837</v>
      </c>
      <c r="C19" s="47">
        <v>785.79052907379992</v>
      </c>
      <c r="D19" s="47">
        <v>4124.2798524999998</v>
      </c>
      <c r="E19" s="47"/>
      <c r="F19" s="47">
        <v>1003.081933</v>
      </c>
      <c r="G19" s="47">
        <v>1.5E-3</v>
      </c>
      <c r="H19" s="47">
        <v>26.839868899999999</v>
      </c>
      <c r="I19" s="47">
        <v>3824.9199533217798</v>
      </c>
      <c r="J19" s="47">
        <v>2006.3709228022799</v>
      </c>
      <c r="K19" s="47">
        <v>17</v>
      </c>
      <c r="L19" s="47"/>
      <c r="M19" s="47">
        <v>13948.820469993043</v>
      </c>
    </row>
    <row r="20" spans="1:13" ht="15.75">
      <c r="A20" s="87">
        <v>42125</v>
      </c>
      <c r="B20" s="47">
        <v>2079.457130104784</v>
      </c>
      <c r="C20" s="47">
        <v>792.50979334194506</v>
      </c>
      <c r="D20" s="47">
        <v>4812.0938445000002</v>
      </c>
      <c r="E20" s="47"/>
      <c r="F20" s="47">
        <v>841.24401399999999</v>
      </c>
      <c r="G20" s="47">
        <v>9.1540000000000007E-3</v>
      </c>
      <c r="H20" s="47">
        <v>0.36521100000000001</v>
      </c>
      <c r="I20" s="47">
        <v>1898.8850833333349</v>
      </c>
      <c r="J20" s="47">
        <v>1199.40277761727</v>
      </c>
      <c r="K20" s="47">
        <v>0</v>
      </c>
      <c r="L20" s="47"/>
      <c r="M20" s="47">
        <v>11623.967007897334</v>
      </c>
    </row>
    <row r="21" spans="1:13" ht="15.75">
      <c r="A21" s="87">
        <v>42156</v>
      </c>
      <c r="B21" s="47">
        <v>2014.5523579053092</v>
      </c>
      <c r="C21" s="47">
        <v>452.67034290474993</v>
      </c>
      <c r="D21" s="47">
        <v>3798.37773521386</v>
      </c>
      <c r="E21" s="47"/>
      <c r="F21" s="47">
        <v>539.35940000000005</v>
      </c>
      <c r="G21" s="47">
        <v>4.0001499999999997</v>
      </c>
      <c r="H21" s="47">
        <v>1.3552414399999999</v>
      </c>
      <c r="I21" s="47">
        <v>1918.7180000000001</v>
      </c>
      <c r="J21" s="47">
        <v>944.81065266049984</v>
      </c>
      <c r="K21" s="47">
        <v>0</v>
      </c>
      <c r="L21" s="47"/>
      <c r="M21" s="47">
        <v>9673.8438801244174</v>
      </c>
    </row>
    <row r="22" spans="1:13" ht="15.75">
      <c r="A22" s="87">
        <v>42186</v>
      </c>
      <c r="B22" s="47">
        <v>3098.0851689158412</v>
      </c>
      <c r="C22" s="47">
        <v>577.66478057078007</v>
      </c>
      <c r="D22" s="47">
        <v>5389.8428384999997</v>
      </c>
      <c r="E22" s="47"/>
      <c r="F22" s="47">
        <v>937.87689230000001</v>
      </c>
      <c r="G22" s="47">
        <v>2</v>
      </c>
      <c r="H22" s="47">
        <v>0.74447399999999997</v>
      </c>
      <c r="I22" s="47">
        <v>2246.3925821367347</v>
      </c>
      <c r="J22" s="47">
        <v>1393.7707123893699</v>
      </c>
      <c r="K22" s="47">
        <v>51.75</v>
      </c>
      <c r="L22" s="47"/>
      <c r="M22" s="47">
        <v>13698.127448812724</v>
      </c>
    </row>
    <row r="23" spans="1:13" ht="15.75">
      <c r="A23" s="87">
        <v>42217</v>
      </c>
      <c r="B23" s="47">
        <v>2010.3674472088258</v>
      </c>
      <c r="C23" s="47">
        <v>472.78389495872005</v>
      </c>
      <c r="D23" s="47">
        <v>4920.2789270000003</v>
      </c>
      <c r="E23" s="47"/>
      <c r="F23" s="47">
        <v>754.23902891149999</v>
      </c>
      <c r="G23" s="47">
        <v>4.1090239049999999</v>
      </c>
      <c r="H23" s="47">
        <v>0</v>
      </c>
      <c r="I23" s="47">
        <v>2432.2870777992398</v>
      </c>
      <c r="J23" s="47">
        <v>999.07044697463004</v>
      </c>
      <c r="K23" s="47">
        <v>0</v>
      </c>
      <c r="L23" s="47"/>
      <c r="M23" s="47">
        <v>11593.135846757916</v>
      </c>
    </row>
    <row r="24" spans="1:13" ht="15.75">
      <c r="A24" s="87">
        <v>42248</v>
      </c>
      <c r="B24" s="47">
        <v>1754.6398289803244</v>
      </c>
      <c r="C24" s="47">
        <v>373.68952758941492</v>
      </c>
      <c r="D24" s="47">
        <v>4241.1432734999999</v>
      </c>
      <c r="E24" s="47"/>
      <c r="F24" s="47">
        <v>862.71389168016992</v>
      </c>
      <c r="G24" s="47">
        <v>95.52</v>
      </c>
      <c r="H24" s="47">
        <v>0.86326284505999995</v>
      </c>
      <c r="I24" s="47">
        <v>3319.0634642381701</v>
      </c>
      <c r="J24" s="47">
        <v>832.59230670987995</v>
      </c>
      <c r="K24" s="47">
        <v>0</v>
      </c>
      <c r="L24" s="47"/>
      <c r="M24" s="47">
        <v>11480.22555554302</v>
      </c>
    </row>
    <row r="25" spans="1:13" ht="15.75">
      <c r="A25" s="87">
        <v>42278</v>
      </c>
      <c r="B25" s="47">
        <v>2164.6038303141454</v>
      </c>
      <c r="C25" s="47">
        <v>350.67383941857503</v>
      </c>
      <c r="D25" s="47">
        <v>6147.8284900160897</v>
      </c>
      <c r="E25" s="47"/>
      <c r="F25" s="47">
        <v>1809.0456965599999</v>
      </c>
      <c r="G25" s="47">
        <v>5.2331310000000002</v>
      </c>
      <c r="H25" s="47">
        <v>1.8200284799999999</v>
      </c>
      <c r="I25" s="47">
        <v>2924.4765000000002</v>
      </c>
      <c r="J25" s="47">
        <v>1141.8188115927549</v>
      </c>
      <c r="K25" s="47">
        <v>0</v>
      </c>
      <c r="L25" s="47"/>
      <c r="M25" s="47">
        <v>14545.500327381566</v>
      </c>
    </row>
    <row r="26" spans="1:13" ht="15.75">
      <c r="A26" s="87">
        <v>42309</v>
      </c>
      <c r="B26" s="47">
        <v>1744.8077381366902</v>
      </c>
      <c r="C26" s="47">
        <v>315.84820804287</v>
      </c>
      <c r="D26" s="47">
        <v>4156.3728406939999</v>
      </c>
      <c r="E26" s="47"/>
      <c r="F26" s="47">
        <v>1336.8810952609399</v>
      </c>
      <c r="G26" s="47">
        <v>2</v>
      </c>
      <c r="H26" s="47">
        <v>0.44952431999999998</v>
      </c>
      <c r="I26" s="47">
        <v>2098.858275</v>
      </c>
      <c r="J26" s="47">
        <v>434.53023978755999</v>
      </c>
      <c r="K26" s="47">
        <v>0</v>
      </c>
      <c r="L26" s="47"/>
      <c r="M26" s="47">
        <v>10089.74792124206</v>
      </c>
    </row>
    <row r="27" spans="1:13" ht="15.75">
      <c r="A27" s="87">
        <v>42339</v>
      </c>
      <c r="B27" s="47">
        <v>2145.9990853673539</v>
      </c>
      <c r="C27" s="47">
        <v>433.69253670849497</v>
      </c>
      <c r="D27" s="47">
        <v>1951.072307829</v>
      </c>
      <c r="E27" s="47"/>
      <c r="F27" s="47">
        <v>663.56773693299999</v>
      </c>
      <c r="G27" s="47">
        <v>9.375</v>
      </c>
      <c r="H27" s="47">
        <v>3.147564</v>
      </c>
      <c r="I27" s="47">
        <v>1867.5150000000001</v>
      </c>
      <c r="J27" s="47">
        <v>351.72869805522998</v>
      </c>
      <c r="K27" s="47">
        <v>0</v>
      </c>
      <c r="L27" s="47"/>
      <c r="M27" s="47">
        <v>7426.0979288930785</v>
      </c>
    </row>
    <row r="28" spans="1:13" ht="15.75">
      <c r="A28" s="87">
        <v>42370</v>
      </c>
      <c r="B28" s="88">
        <v>1717.9691856911099</v>
      </c>
      <c r="C28" s="88">
        <v>354.64784396046991</v>
      </c>
      <c r="D28" s="88">
        <v>2068.7975423869998</v>
      </c>
      <c r="E28" s="88"/>
      <c r="F28" s="88">
        <v>1160.0550040000001</v>
      </c>
      <c r="G28" s="88">
        <v>17.75</v>
      </c>
      <c r="H28" s="88">
        <v>1.79948670725</v>
      </c>
      <c r="I28" s="88">
        <v>1785.31336910097</v>
      </c>
      <c r="J28" s="88">
        <v>239.53846360970999</v>
      </c>
      <c r="K28" s="88">
        <v>0</v>
      </c>
      <c r="L28" s="88"/>
      <c r="M28" s="88">
        <v>7345.87089545651</v>
      </c>
    </row>
    <row r="29" spans="1:13" ht="15.75">
      <c r="A29" s="87">
        <v>42401</v>
      </c>
      <c r="B29" s="47">
        <v>1076.6657065444347</v>
      </c>
      <c r="C29" s="47">
        <v>492.12318882247502</v>
      </c>
      <c r="D29" s="47">
        <v>2342.13071648</v>
      </c>
      <c r="E29" s="47"/>
      <c r="F29" s="47">
        <v>815.41907649999496</v>
      </c>
      <c r="G29" s="47">
        <v>4.1725919999999999</v>
      </c>
      <c r="H29" s="47">
        <v>16.590066759999999</v>
      </c>
      <c r="I29" s="47">
        <v>1677.103111732845</v>
      </c>
      <c r="J29" s="47">
        <v>141.26658695565001</v>
      </c>
      <c r="K29" s="47">
        <v>0</v>
      </c>
      <c r="L29" s="47"/>
      <c r="M29" s="47">
        <v>6565.4710457953997</v>
      </c>
    </row>
    <row r="30" spans="1:13" ht="15.75">
      <c r="A30" s="87">
        <v>42430</v>
      </c>
      <c r="B30" s="47">
        <v>1151.6873079088755</v>
      </c>
      <c r="C30" s="47">
        <v>450.28987892809005</v>
      </c>
      <c r="D30" s="47">
        <v>3282.98620517156</v>
      </c>
      <c r="E30" s="47"/>
      <c r="F30" s="47">
        <v>914.34817650000002</v>
      </c>
      <c r="G30" s="47">
        <v>2.2420000000000001E-3</v>
      </c>
      <c r="H30" s="47">
        <v>3.4059188499999999</v>
      </c>
      <c r="I30" s="47">
        <v>2637.4312760975299</v>
      </c>
      <c r="J30" s="47">
        <v>206.03838138957002</v>
      </c>
      <c r="K30" s="47">
        <v>0</v>
      </c>
      <c r="L30" s="47"/>
      <c r="M30" s="47">
        <v>8646.1893868456245</v>
      </c>
    </row>
    <row r="31" spans="1:13" ht="15.75">
      <c r="A31" s="87">
        <v>42461</v>
      </c>
      <c r="B31" s="47">
        <v>947.1425383185051</v>
      </c>
      <c r="C31" s="47">
        <v>626.33208577184496</v>
      </c>
      <c r="D31" s="47">
        <v>3962.6186389999998</v>
      </c>
      <c r="E31" s="47"/>
      <c r="F31" s="47">
        <v>886.68643499998996</v>
      </c>
      <c r="G31" s="47">
        <v>0.78</v>
      </c>
      <c r="H31" s="47">
        <v>0.90310153000000004</v>
      </c>
      <c r="I31" s="47">
        <v>2872.1145000000001</v>
      </c>
      <c r="J31" s="47">
        <v>130.93032357074</v>
      </c>
      <c r="K31" s="47" t="s">
        <v>109</v>
      </c>
      <c r="L31" s="47"/>
      <c r="M31" s="47">
        <v>9428.0022731910794</v>
      </c>
    </row>
    <row r="32" spans="1:13" ht="15.75">
      <c r="A32" s="87">
        <v>42491</v>
      </c>
      <c r="B32" s="47">
        <v>576.35979189916998</v>
      </c>
      <c r="C32" s="47">
        <v>411.79905806133502</v>
      </c>
      <c r="D32" s="47">
        <v>3253.2850400010002</v>
      </c>
      <c r="E32" s="47"/>
      <c r="F32" s="47">
        <v>689.44971037709013</v>
      </c>
      <c r="G32" s="47">
        <v>1.7250000000000001</v>
      </c>
      <c r="H32" s="47">
        <v>1.128771</v>
      </c>
      <c r="I32" s="47">
        <v>2314.2811550000001</v>
      </c>
      <c r="J32" s="47">
        <v>179.03223634482001</v>
      </c>
      <c r="K32" s="47">
        <v>0</v>
      </c>
      <c r="L32" s="47"/>
      <c r="M32" s="47">
        <v>7427.0607626834199</v>
      </c>
    </row>
    <row r="33" spans="1:14" ht="15.75">
      <c r="A33" s="87">
        <v>42522</v>
      </c>
      <c r="B33" s="89">
        <v>1733.8627099304761</v>
      </c>
      <c r="C33" s="89">
        <v>705.83578258927503</v>
      </c>
      <c r="D33" s="89">
        <v>3569.2301534121748</v>
      </c>
      <c r="E33" s="89"/>
      <c r="F33" s="89">
        <v>454.13873999999998</v>
      </c>
      <c r="G33" s="89">
        <v>4.0999999999999996</v>
      </c>
      <c r="H33" s="89">
        <v>2.0069350350000001</v>
      </c>
      <c r="I33" s="89">
        <v>2484.9875000000002</v>
      </c>
      <c r="J33" s="89">
        <v>403.83675892323998</v>
      </c>
      <c r="K33" s="89">
        <v>0</v>
      </c>
      <c r="L33" s="89"/>
      <c r="M33" s="89">
        <v>9357.9985798901653</v>
      </c>
    </row>
    <row r="34" spans="1:14" ht="15.75">
      <c r="A34" s="87">
        <v>42552</v>
      </c>
      <c r="B34" s="47">
        <v>1802.6839298141144</v>
      </c>
      <c r="C34" s="47">
        <v>1702.5749412428545</v>
      </c>
      <c r="D34" s="47">
        <v>4283.1210369999999</v>
      </c>
      <c r="E34" s="47"/>
      <c r="F34" s="47">
        <v>483.336095</v>
      </c>
      <c r="G34" s="47">
        <v>0</v>
      </c>
      <c r="H34" s="47">
        <v>6.8937438599999998</v>
      </c>
      <c r="I34" s="47">
        <v>3951.8549765934999</v>
      </c>
      <c r="J34" s="47">
        <v>508.28087217278005</v>
      </c>
      <c r="K34" s="47">
        <v>0</v>
      </c>
      <c r="L34" s="47"/>
      <c r="M34" s="47">
        <v>12738.745595683247</v>
      </c>
    </row>
    <row r="35" spans="1:14" ht="15.75">
      <c r="A35" s="87">
        <v>42583</v>
      </c>
      <c r="B35" s="47">
        <v>1073.0558977003445</v>
      </c>
      <c r="C35" s="47">
        <v>1197.9440011724196</v>
      </c>
      <c r="D35" s="47">
        <v>3220.1628489999998</v>
      </c>
      <c r="E35" s="47"/>
      <c r="F35" s="47">
        <v>284.67426399999999</v>
      </c>
      <c r="G35" s="47">
        <v>0</v>
      </c>
      <c r="H35" s="47">
        <v>6.8595402999999999</v>
      </c>
      <c r="I35" s="47">
        <v>3573.9160000000002</v>
      </c>
      <c r="J35" s="47">
        <v>395.53767002983994</v>
      </c>
      <c r="K35" s="47">
        <v>0</v>
      </c>
      <c r="L35" s="47"/>
      <c r="M35" s="47">
        <v>9752.1502222026029</v>
      </c>
    </row>
    <row r="36" spans="1:14" ht="15.75">
      <c r="A36" s="87">
        <v>42614</v>
      </c>
      <c r="B36" s="47">
        <v>1191.6878588796599</v>
      </c>
      <c r="C36" s="47">
        <v>1602.0938832734651</v>
      </c>
      <c r="D36" s="47">
        <v>3999.4987209999999</v>
      </c>
      <c r="E36" s="47"/>
      <c r="F36" s="47">
        <v>776.76737100000003</v>
      </c>
      <c r="G36" s="47">
        <v>3.9750000000000001</v>
      </c>
      <c r="H36" s="47">
        <v>1.9385425000000001</v>
      </c>
      <c r="I36" s="47">
        <v>3065.924</v>
      </c>
      <c r="J36" s="47">
        <v>213.02795459386999</v>
      </c>
      <c r="K36" s="47">
        <v>0</v>
      </c>
      <c r="L36" s="47"/>
      <c r="M36" s="47">
        <v>10854.913331246995</v>
      </c>
    </row>
    <row r="37" spans="1:14" ht="15.75">
      <c r="A37" s="87">
        <v>42644</v>
      </c>
      <c r="B37" s="47">
        <v>703.90229027882992</v>
      </c>
      <c r="C37" s="47">
        <v>670.27619540729006</v>
      </c>
      <c r="D37" s="47">
        <v>4205.7877170000002</v>
      </c>
      <c r="E37" s="47"/>
      <c r="F37" s="47">
        <v>577.448756</v>
      </c>
      <c r="G37" s="47">
        <v>0</v>
      </c>
      <c r="H37" s="47">
        <v>12.1371117</v>
      </c>
      <c r="I37" s="47">
        <v>1887.1898940000001</v>
      </c>
      <c r="J37" s="47">
        <v>77.457246578339991</v>
      </c>
      <c r="K37" s="47">
        <v>0</v>
      </c>
      <c r="L37" s="47"/>
      <c r="M37" s="47">
        <v>8134.1992109644598</v>
      </c>
    </row>
    <row r="38" spans="1:14" ht="15.75">
      <c r="A38" s="87">
        <v>42675</v>
      </c>
      <c r="B38" s="47">
        <v>878.79729358825</v>
      </c>
      <c r="C38" s="47">
        <v>974.87402650467004</v>
      </c>
      <c r="D38" s="47">
        <v>4532.4631319074506</v>
      </c>
      <c r="E38" s="47"/>
      <c r="F38" s="47">
        <v>397.89577300000002</v>
      </c>
      <c r="G38" s="47">
        <v>6.0006000000000004</v>
      </c>
      <c r="H38" s="47">
        <v>0</v>
      </c>
      <c r="I38" s="47">
        <v>2386.7859588000001</v>
      </c>
      <c r="J38" s="47">
        <v>222.33440302210002</v>
      </c>
      <c r="K38" s="47">
        <v>0</v>
      </c>
      <c r="L38" s="47"/>
      <c r="M38" s="47">
        <v>9399.1511868224716</v>
      </c>
    </row>
    <row r="39" spans="1:14" ht="15.75">
      <c r="A39" s="87">
        <v>42705</v>
      </c>
      <c r="B39" s="47">
        <v>1020.9148599458948</v>
      </c>
      <c r="C39" s="47">
        <v>1601.5652885327499</v>
      </c>
      <c r="D39" s="47">
        <v>5541.7218789999997</v>
      </c>
      <c r="E39" s="47"/>
      <c r="F39" s="47">
        <v>1302.4875990295</v>
      </c>
      <c r="G39" s="47">
        <v>1.8</v>
      </c>
      <c r="H39" s="47">
        <v>0.32780500000000001</v>
      </c>
      <c r="I39" s="47">
        <v>2544.320185</v>
      </c>
      <c r="J39" s="47">
        <v>246.14091441803001</v>
      </c>
      <c r="K39" s="47">
        <v>0</v>
      </c>
      <c r="L39" s="47"/>
      <c r="M39" s="47">
        <v>12259.278530926174</v>
      </c>
    </row>
    <row r="40" spans="1:14" ht="15.75">
      <c r="A40" s="87">
        <v>42736</v>
      </c>
      <c r="B40" s="47">
        <v>421.64641750810978</v>
      </c>
      <c r="C40" s="47">
        <v>1194.4297904638206</v>
      </c>
      <c r="D40" s="47">
        <v>5260.1730209999996</v>
      </c>
      <c r="E40" s="47"/>
      <c r="F40" s="47">
        <v>1258.2604389999999</v>
      </c>
      <c r="G40" s="47">
        <v>2.8622000000000002E-2</v>
      </c>
      <c r="H40" s="47">
        <v>8.8118929399999999</v>
      </c>
      <c r="I40" s="47">
        <v>2659.8445000000002</v>
      </c>
      <c r="J40" s="47">
        <v>39.602514986000003</v>
      </c>
      <c r="K40" s="47">
        <v>0.63</v>
      </c>
      <c r="L40" s="47"/>
      <c r="M40" s="47">
        <v>10843.42719789793</v>
      </c>
    </row>
    <row r="41" spans="1:14" ht="15.75">
      <c r="A41" s="87">
        <v>42767</v>
      </c>
      <c r="B41" s="47">
        <v>763.4735100398542</v>
      </c>
      <c r="C41" s="47">
        <v>1237.4832172226838</v>
      </c>
      <c r="D41" s="47">
        <v>6340.1481825000001</v>
      </c>
      <c r="E41" s="47"/>
      <c r="F41" s="47">
        <v>1094.298297</v>
      </c>
      <c r="G41" s="47">
        <v>1.6018300000000001</v>
      </c>
      <c r="H41" s="47">
        <v>13.63105506</v>
      </c>
      <c r="I41" s="47">
        <v>2558.7312953999999</v>
      </c>
      <c r="J41" s="47">
        <v>131.05819502</v>
      </c>
      <c r="K41" s="47">
        <v>5.3550000000000004</v>
      </c>
      <c r="L41" s="47"/>
      <c r="M41" s="47">
        <v>12145.7805822425</v>
      </c>
    </row>
    <row r="42" spans="1:14" ht="15.75">
      <c r="A42" s="87">
        <v>42795</v>
      </c>
      <c r="B42" s="47">
        <v>1004.7340359147895</v>
      </c>
      <c r="C42" s="47">
        <v>2082.7409758886192</v>
      </c>
      <c r="D42" s="47">
        <v>6668.9659248999997</v>
      </c>
      <c r="E42" s="47"/>
      <c r="F42" s="47">
        <v>1085.7510070000001</v>
      </c>
      <c r="G42" s="47">
        <v>0</v>
      </c>
      <c r="H42" s="47">
        <v>21.207716779999998</v>
      </c>
      <c r="I42" s="47">
        <v>2487.2794600000002</v>
      </c>
      <c r="J42" s="47">
        <v>115.16632375882001</v>
      </c>
      <c r="K42" s="47">
        <v>2.835</v>
      </c>
      <c r="L42" s="47"/>
      <c r="M42" s="47">
        <v>13468.680444242229</v>
      </c>
      <c r="N42" s="7"/>
    </row>
    <row r="43" spans="1:14" ht="15.75">
      <c r="A43" s="87">
        <v>42826</v>
      </c>
      <c r="B43" s="47">
        <v>1008.3522061698998</v>
      </c>
      <c r="C43" s="47">
        <v>1429.1966038189598</v>
      </c>
      <c r="D43" s="47">
        <v>3716.1025420885999</v>
      </c>
      <c r="E43" s="47"/>
      <c r="F43" s="47">
        <v>632.47536100000002</v>
      </c>
      <c r="G43" s="47">
        <v>1.18E-4</v>
      </c>
      <c r="H43" s="47">
        <v>1.2571857959999999</v>
      </c>
      <c r="I43" s="47">
        <v>1895.42000153919</v>
      </c>
      <c r="J43" s="47">
        <v>111.862682702</v>
      </c>
      <c r="K43" s="47">
        <v>3.15</v>
      </c>
      <c r="L43" s="47"/>
      <c r="M43" s="47">
        <v>8797.8167011146488</v>
      </c>
      <c r="N43" s="31"/>
    </row>
    <row r="44" spans="1:14" ht="15.75">
      <c r="A44" s="87">
        <v>42856</v>
      </c>
      <c r="B44" s="47">
        <v>1477.4336005049552</v>
      </c>
      <c r="C44" s="47">
        <v>884.69450864170517</v>
      </c>
      <c r="D44" s="47">
        <v>3867.063302</v>
      </c>
      <c r="E44" s="47"/>
      <c r="F44" s="47">
        <v>497.20172700000001</v>
      </c>
      <c r="G44" s="47">
        <v>0</v>
      </c>
      <c r="H44" s="47">
        <v>1.24933856</v>
      </c>
      <c r="I44" s="47">
        <v>2618.0650000000001</v>
      </c>
      <c r="J44" s="47">
        <v>144.99953931799999</v>
      </c>
      <c r="K44" s="47">
        <v>2.4302100000000002</v>
      </c>
      <c r="L44" s="47"/>
      <c r="M44" s="47">
        <v>9493.1</v>
      </c>
    </row>
    <row r="45" spans="1:14" ht="15.75">
      <c r="A45" s="87">
        <v>42887</v>
      </c>
      <c r="B45" s="47">
        <v>1624.8301113121015</v>
      </c>
      <c r="C45" s="47">
        <v>1102.2048701616602</v>
      </c>
      <c r="D45" s="47">
        <v>5457.1034175000004</v>
      </c>
      <c r="E45" s="47"/>
      <c r="F45" s="47">
        <v>785.38494900000001</v>
      </c>
      <c r="G45" s="47">
        <v>0</v>
      </c>
      <c r="H45" s="47">
        <v>5.1902853176999999</v>
      </c>
      <c r="I45" s="47">
        <v>3515.4475000000002</v>
      </c>
      <c r="J45" s="47">
        <v>129.10720082750001</v>
      </c>
      <c r="K45" s="47">
        <v>5.1896500000000003</v>
      </c>
      <c r="L45" s="47"/>
      <c r="M45" s="47">
        <v>12624.457984118961</v>
      </c>
    </row>
    <row r="46" spans="1:14" ht="18.600000000000001" customHeight="1">
      <c r="A46" s="87">
        <v>42917</v>
      </c>
      <c r="B46" s="94">
        <v>1478.675</v>
      </c>
      <c r="C46" s="94">
        <v>1061.4770000000001</v>
      </c>
      <c r="D46" s="94">
        <v>5037.1570000000002</v>
      </c>
      <c r="E46" s="94"/>
      <c r="F46" s="94">
        <v>523.48900000000003</v>
      </c>
      <c r="G46" s="94">
        <v>0</v>
      </c>
      <c r="H46" s="94">
        <v>7.444</v>
      </c>
      <c r="I46" s="94">
        <v>3280.5189999999998</v>
      </c>
      <c r="J46" s="94">
        <v>145.41200000000001</v>
      </c>
      <c r="K46" s="140">
        <v>14.95</v>
      </c>
      <c r="L46" s="140"/>
      <c r="M46" s="47">
        <v>11549.1</v>
      </c>
    </row>
    <row r="47" spans="1:14" ht="15.75">
      <c r="A47" s="87">
        <v>42948</v>
      </c>
      <c r="B47" s="94">
        <v>2461.1610000000001</v>
      </c>
      <c r="C47" s="94">
        <v>1552.682</v>
      </c>
      <c r="D47" s="94">
        <v>5288.1239999999998</v>
      </c>
      <c r="E47" s="94"/>
      <c r="F47" s="94">
        <v>544.10599999999999</v>
      </c>
      <c r="G47" s="94">
        <v>2.3845000000000001</v>
      </c>
      <c r="H47" s="94">
        <v>3.6579999999999999</v>
      </c>
      <c r="I47" s="94">
        <v>2893.538</v>
      </c>
      <c r="J47" s="94">
        <v>127.006</v>
      </c>
      <c r="K47" s="94">
        <v>4.88</v>
      </c>
      <c r="L47" s="94"/>
      <c r="M47" s="94">
        <v>12877.5</v>
      </c>
    </row>
    <row r="48" spans="1:14" ht="15.75">
      <c r="A48" s="87">
        <v>42979</v>
      </c>
      <c r="B48" s="94">
        <v>2812.5430000000001</v>
      </c>
      <c r="C48" s="94">
        <v>1325.1030000000001</v>
      </c>
      <c r="D48" s="94">
        <v>4360.5230000000001</v>
      </c>
      <c r="E48" s="94"/>
      <c r="F48" s="94">
        <v>1030.7439999999999</v>
      </c>
      <c r="G48" s="94">
        <v>5</v>
      </c>
      <c r="H48" s="94">
        <v>6.4459999999999997</v>
      </c>
      <c r="I48" s="94">
        <v>1686.0630000000001</v>
      </c>
      <c r="J48" s="94">
        <v>111.849</v>
      </c>
      <c r="K48" s="94">
        <v>1.3109999999999999</v>
      </c>
      <c r="L48" s="94"/>
      <c r="M48" s="94">
        <v>11339.6</v>
      </c>
    </row>
    <row r="49" spans="1:14" ht="15.75">
      <c r="A49" s="87">
        <v>43009</v>
      </c>
      <c r="B49" s="94">
        <v>2700.0569999999998</v>
      </c>
      <c r="C49" s="94">
        <v>1796.6179999999999</v>
      </c>
      <c r="D49" s="94">
        <v>4531.0290000000005</v>
      </c>
      <c r="E49" s="94"/>
      <c r="F49" s="94">
        <v>793.05899999999997</v>
      </c>
      <c r="G49" s="94">
        <v>4</v>
      </c>
      <c r="H49" s="94">
        <v>11.827999999999999</v>
      </c>
      <c r="I49" s="94">
        <v>2148.6489999999999</v>
      </c>
      <c r="J49" s="94">
        <v>193.971</v>
      </c>
      <c r="K49" s="94">
        <v>1.4</v>
      </c>
      <c r="L49" s="94"/>
      <c r="M49" s="94">
        <v>12180.6</v>
      </c>
    </row>
    <row r="50" spans="1:14" ht="15.75">
      <c r="A50" s="87">
        <v>43040</v>
      </c>
      <c r="B50" s="94">
        <v>2949.3560000000002</v>
      </c>
      <c r="C50" s="94">
        <v>1842.9359999999999</v>
      </c>
      <c r="D50" s="94">
        <v>5614.7550000000001</v>
      </c>
      <c r="E50" s="94"/>
      <c r="F50" s="94">
        <v>794.81200000000001</v>
      </c>
      <c r="G50" s="94">
        <v>2.2829999999999999</v>
      </c>
      <c r="H50" s="94">
        <v>1.4179999999999999</v>
      </c>
      <c r="I50" s="94">
        <v>3417.268</v>
      </c>
      <c r="J50" s="94">
        <v>226.46199999999999</v>
      </c>
      <c r="K50" s="94">
        <v>0</v>
      </c>
      <c r="L50" s="94"/>
      <c r="M50" s="94">
        <v>14849.289000000001</v>
      </c>
    </row>
    <row r="51" spans="1:14" ht="15.75">
      <c r="A51" s="87">
        <v>43070</v>
      </c>
      <c r="B51" s="94">
        <v>2391.8319999999999</v>
      </c>
      <c r="C51" s="94">
        <v>1597.269</v>
      </c>
      <c r="D51" s="94">
        <v>4181.46</v>
      </c>
      <c r="E51" s="94"/>
      <c r="F51" s="94">
        <v>796.58699999999999</v>
      </c>
      <c r="G51" s="94">
        <v>5.7210000000000001</v>
      </c>
      <c r="H51" s="94">
        <v>4.3719999999999999</v>
      </c>
      <c r="I51" s="94">
        <v>2741.4740000000002</v>
      </c>
      <c r="J51" s="94">
        <v>141.36699999999999</v>
      </c>
      <c r="K51" s="94">
        <v>0</v>
      </c>
      <c r="L51" s="94"/>
      <c r="M51" s="94">
        <v>11860.082</v>
      </c>
    </row>
    <row r="52" spans="1:14" ht="15.75">
      <c r="A52" s="87">
        <v>43101</v>
      </c>
      <c r="B52" s="138">
        <v>3260.7379999999998</v>
      </c>
      <c r="C52" s="138">
        <v>1129.6949999999999</v>
      </c>
      <c r="D52" s="139">
        <v>4593.9669999999996</v>
      </c>
      <c r="E52" s="139"/>
      <c r="F52" s="138">
        <v>740.81799999999998</v>
      </c>
      <c r="G52" s="138">
        <v>1.3</v>
      </c>
      <c r="H52" s="138">
        <v>2.9660000000000002</v>
      </c>
      <c r="I52" s="138">
        <v>1857.806</v>
      </c>
      <c r="J52" s="138">
        <v>120.607</v>
      </c>
      <c r="K52" s="33"/>
      <c r="L52" s="33"/>
      <c r="M52" s="94">
        <v>11707.896999999999</v>
      </c>
    </row>
    <row r="53" spans="1:14" ht="15.75">
      <c r="A53" s="87">
        <v>43132</v>
      </c>
      <c r="B53" s="138">
        <v>2536.4960000000001</v>
      </c>
      <c r="C53" s="138">
        <v>11625.335999999999</v>
      </c>
      <c r="D53" s="138">
        <v>5583.0569999999998</v>
      </c>
      <c r="E53" s="138"/>
      <c r="F53" s="138">
        <v>685.60400000000004</v>
      </c>
      <c r="G53" s="138">
        <v>5.6769999999999996</v>
      </c>
      <c r="H53" s="138">
        <v>4.2770000000000001</v>
      </c>
      <c r="I53" s="138">
        <v>2029.63</v>
      </c>
      <c r="J53" s="138">
        <v>93.75</v>
      </c>
      <c r="K53" s="138"/>
      <c r="L53" s="138"/>
      <c r="M53" s="138">
        <v>12563.778</v>
      </c>
    </row>
    <row r="54" spans="1:14" ht="15.75">
      <c r="A54" s="87">
        <v>43160</v>
      </c>
      <c r="B54" s="94">
        <v>3896.0529999999999</v>
      </c>
      <c r="C54" s="94">
        <v>2220.049</v>
      </c>
      <c r="D54" s="94">
        <v>5588.2120000000004</v>
      </c>
      <c r="E54" s="94"/>
      <c r="F54" s="94">
        <v>1154.24</v>
      </c>
      <c r="G54" s="94">
        <v>34.953000000000003</v>
      </c>
      <c r="H54" s="94">
        <v>7.0540000000000003</v>
      </c>
      <c r="I54" s="94">
        <v>2622.13</v>
      </c>
      <c r="J54" s="94">
        <v>135.91999999999999</v>
      </c>
      <c r="K54" s="94">
        <v>0</v>
      </c>
      <c r="L54" s="94"/>
      <c r="M54" s="94">
        <v>15658.610999999999</v>
      </c>
    </row>
    <row r="55" spans="1:14" ht="15.75">
      <c r="A55" s="87">
        <v>43191</v>
      </c>
      <c r="B55" s="94">
        <v>3450.904</v>
      </c>
      <c r="C55" s="94">
        <v>2016.2809999999999</v>
      </c>
      <c r="D55" s="94">
        <v>6849.2920000000004</v>
      </c>
      <c r="E55" s="94"/>
      <c r="F55" s="94">
        <v>918.01900000000001</v>
      </c>
      <c r="G55" s="94">
        <v>32.625999999999998</v>
      </c>
      <c r="H55" s="94">
        <v>4.2699999999999996</v>
      </c>
      <c r="I55" s="94">
        <v>1604.4960000000001</v>
      </c>
      <c r="J55" s="94">
        <v>63.734999999999999</v>
      </c>
      <c r="K55" s="94">
        <v>0</v>
      </c>
      <c r="L55" s="94"/>
      <c r="M55" s="94">
        <v>14939.623</v>
      </c>
    </row>
    <row r="56" spans="1:14" ht="15.75">
      <c r="A56" s="87">
        <v>43221</v>
      </c>
      <c r="B56" s="94">
        <v>3379</v>
      </c>
      <c r="C56" s="94">
        <v>1828.4</v>
      </c>
      <c r="D56" s="94">
        <v>5645</v>
      </c>
      <c r="E56" s="94"/>
      <c r="F56" s="94">
        <v>911.5</v>
      </c>
      <c r="G56" s="94">
        <v>15.1</v>
      </c>
      <c r="H56" s="94">
        <v>7.2</v>
      </c>
      <c r="I56" s="94">
        <v>2435.4</v>
      </c>
      <c r="J56" s="94">
        <v>73.7</v>
      </c>
      <c r="K56" s="94">
        <v>5.5</v>
      </c>
      <c r="L56" s="94"/>
      <c r="M56" s="94">
        <v>14296.5</v>
      </c>
    </row>
    <row r="57" spans="1:14" ht="15.75">
      <c r="A57" s="87">
        <v>43252</v>
      </c>
      <c r="B57" s="94">
        <v>4387</v>
      </c>
      <c r="C57" s="94">
        <v>2617.1999999999998</v>
      </c>
      <c r="D57" s="94">
        <v>6669.2</v>
      </c>
      <c r="E57" s="94"/>
      <c r="F57" s="94">
        <v>1181.3</v>
      </c>
      <c r="G57" s="94">
        <v>1.0999999999999999E-2</v>
      </c>
      <c r="H57" s="94">
        <v>12.8</v>
      </c>
      <c r="I57" s="94">
        <v>2321</v>
      </c>
      <c r="J57" s="94">
        <v>17.661000000000001</v>
      </c>
      <c r="K57" s="94">
        <v>25</v>
      </c>
      <c r="L57" s="94"/>
      <c r="M57" s="94">
        <v>17231.3</v>
      </c>
    </row>
    <row r="58" spans="1:14" ht="15.75">
      <c r="A58" s="87">
        <v>43282</v>
      </c>
      <c r="B58" s="94">
        <v>2856.1</v>
      </c>
      <c r="C58" s="94">
        <v>160.1</v>
      </c>
      <c r="D58" s="94">
        <v>5264.9</v>
      </c>
      <c r="E58" s="94"/>
      <c r="F58" s="94">
        <v>894.5</v>
      </c>
      <c r="G58" s="94">
        <v>0.75</v>
      </c>
      <c r="H58" s="94">
        <v>3.45</v>
      </c>
      <c r="I58" s="94">
        <v>2442</v>
      </c>
      <c r="J58" s="94">
        <v>29.8</v>
      </c>
      <c r="K58" s="94">
        <v>0</v>
      </c>
      <c r="L58" s="94"/>
      <c r="M58" s="94">
        <v>13096.81</v>
      </c>
    </row>
    <row r="59" spans="1:14" ht="15.75">
      <c r="A59" s="87">
        <v>43313</v>
      </c>
      <c r="B59" s="94">
        <v>4510.5</v>
      </c>
      <c r="C59" s="94">
        <v>2062.6</v>
      </c>
      <c r="D59" s="94">
        <v>5474.22</v>
      </c>
      <c r="E59" s="94"/>
      <c r="F59" s="94">
        <v>1552.2</v>
      </c>
      <c r="G59" s="94">
        <v>11.3</v>
      </c>
      <c r="H59" s="94">
        <v>8.9</v>
      </c>
      <c r="I59" s="94">
        <v>2495.6999999999998</v>
      </c>
      <c r="J59" s="94">
        <v>66.5</v>
      </c>
      <c r="M59" s="94">
        <v>16182.11</v>
      </c>
    </row>
    <row r="60" spans="1:14" ht="15.75">
      <c r="A60" s="87">
        <v>43344</v>
      </c>
      <c r="B60" s="94">
        <v>4843.5</v>
      </c>
      <c r="C60" s="94">
        <v>1674.5</v>
      </c>
      <c r="D60" s="94">
        <v>6631.5</v>
      </c>
      <c r="E60" s="94"/>
      <c r="F60" s="94">
        <v>1332</v>
      </c>
      <c r="G60" s="94">
        <v>4.09</v>
      </c>
      <c r="H60" s="94">
        <v>5.96</v>
      </c>
      <c r="I60" s="94">
        <v>2116.69</v>
      </c>
      <c r="J60" s="94">
        <v>36.950000000000003</v>
      </c>
      <c r="K60" s="94">
        <v>0</v>
      </c>
      <c r="L60" s="94"/>
      <c r="M60" s="94">
        <v>16645.45</v>
      </c>
    </row>
    <row r="61" spans="1:14" ht="15.75">
      <c r="A61" s="87">
        <v>43374</v>
      </c>
      <c r="B61" s="95">
        <v>3171.6</v>
      </c>
      <c r="C61" s="94">
        <v>1533.4</v>
      </c>
      <c r="D61" s="94">
        <v>5169.3999999999996</v>
      </c>
      <c r="E61" s="94"/>
      <c r="F61" s="94">
        <v>759.28</v>
      </c>
      <c r="G61" s="94">
        <v>0</v>
      </c>
      <c r="H61" s="94">
        <v>8.1850000000000005</v>
      </c>
      <c r="I61" s="94">
        <v>2639.5349999999999</v>
      </c>
      <c r="J61" s="94">
        <v>66.903999999999996</v>
      </c>
      <c r="K61" s="94">
        <v>0</v>
      </c>
      <c r="L61" s="94"/>
      <c r="M61" s="94">
        <v>13348.3</v>
      </c>
    </row>
    <row r="62" spans="1:14" ht="15.75">
      <c r="A62" s="87">
        <v>43405</v>
      </c>
      <c r="B62" s="94">
        <v>3834.2</v>
      </c>
      <c r="C62" s="94">
        <v>2197.1</v>
      </c>
      <c r="D62" s="94">
        <v>8197.5</v>
      </c>
      <c r="E62" s="94"/>
      <c r="F62" s="94">
        <v>937.7</v>
      </c>
      <c r="H62" s="94">
        <v>6.9</v>
      </c>
      <c r="I62" s="94">
        <v>4243.7</v>
      </c>
      <c r="J62" s="94">
        <v>62.2</v>
      </c>
      <c r="K62" s="94">
        <v>8.6999999999999993</v>
      </c>
      <c r="L62" s="94">
        <v>0.877</v>
      </c>
      <c r="M62" s="140">
        <f>B62+C62+D62+F62+G62+H62+I62+J62+K62+L62</f>
        <v>19488.877</v>
      </c>
    </row>
    <row r="63" spans="1:14" ht="15.75">
      <c r="A63" s="87">
        <v>43435</v>
      </c>
      <c r="B63" s="94">
        <v>3848.6205406524</v>
      </c>
      <c r="C63" s="94">
        <v>3238.2007379719998</v>
      </c>
      <c r="D63" s="94">
        <v>6455.6018746050004</v>
      </c>
      <c r="E63" s="94"/>
      <c r="F63" s="94">
        <v>732.98424704399997</v>
      </c>
      <c r="G63" s="94">
        <v>5.8999999999999997E-2</v>
      </c>
      <c r="H63" s="94">
        <v>2.5154224919999999</v>
      </c>
      <c r="I63" s="94">
        <v>3371.5119079169999</v>
      </c>
      <c r="J63" s="94">
        <v>56.553160102</v>
      </c>
      <c r="K63" s="94"/>
      <c r="L63" s="94"/>
      <c r="M63" s="94">
        <v>17706.046464792002</v>
      </c>
    </row>
    <row r="64" spans="1:14" ht="15.75">
      <c r="A64" s="87">
        <v>43466</v>
      </c>
      <c r="B64" s="94">
        <v>3468.9160000000002</v>
      </c>
      <c r="C64" s="94">
        <v>1840.0609999999999</v>
      </c>
      <c r="D64" s="94">
        <v>6560.1710000000003</v>
      </c>
      <c r="E64" s="94"/>
      <c r="F64" s="94">
        <v>701.20299999999997</v>
      </c>
      <c r="G64" s="94">
        <v>1.0999999999999999E-2</v>
      </c>
      <c r="H64" s="94">
        <v>15.090999999999999</v>
      </c>
      <c r="I64" s="94">
        <v>2448.16</v>
      </c>
      <c r="J64" s="94">
        <v>49.95</v>
      </c>
      <c r="K64" s="94"/>
      <c r="L64" s="94"/>
      <c r="M64" s="164">
        <v>15083.563000000002</v>
      </c>
      <c r="N64" s="162"/>
    </row>
    <row r="65" spans="1:14" ht="15.75">
      <c r="A65" s="87">
        <v>43497</v>
      </c>
      <c r="B65" s="94">
        <v>4439.6940000000004</v>
      </c>
      <c r="C65" s="94">
        <v>2217.3609999999999</v>
      </c>
      <c r="D65" s="94">
        <v>8284.3439999999991</v>
      </c>
      <c r="E65" s="94"/>
      <c r="F65" s="94">
        <v>1033.1869999999999</v>
      </c>
      <c r="G65" s="94">
        <v>0.1</v>
      </c>
      <c r="H65" s="94">
        <v>18.68</v>
      </c>
      <c r="I65" s="94">
        <v>3088.8110000000001</v>
      </c>
      <c r="J65" s="94">
        <v>102.03700000000001</v>
      </c>
      <c r="K65" s="94"/>
      <c r="L65" s="94"/>
      <c r="M65" s="164">
        <v>19184.214</v>
      </c>
      <c r="N65" s="162"/>
    </row>
    <row r="66" spans="1:14" ht="15.75">
      <c r="A66" s="87">
        <v>43525</v>
      </c>
      <c r="B66" s="94">
        <v>8083.6819999999998</v>
      </c>
      <c r="C66" s="94">
        <v>3912.4859999999999</v>
      </c>
      <c r="D66" s="94">
        <v>9941.7389999999996</v>
      </c>
      <c r="E66" s="94"/>
      <c r="F66" s="94">
        <v>1497.8209999999999</v>
      </c>
      <c r="G66" s="94">
        <v>2.1000000000000001E-2</v>
      </c>
      <c r="H66" s="94">
        <v>11.992000000000001</v>
      </c>
      <c r="I66" s="94">
        <v>5381.9009999999998</v>
      </c>
      <c r="J66" s="94">
        <v>138.59100000000001</v>
      </c>
      <c r="K66" s="94">
        <v>7.5</v>
      </c>
      <c r="L66" s="94"/>
      <c r="M66" s="164">
        <v>28975.733</v>
      </c>
      <c r="N66" s="163"/>
    </row>
    <row r="67" spans="1:14" ht="15.75">
      <c r="A67" s="87">
        <v>43556</v>
      </c>
      <c r="B67" s="94">
        <v>4063.2429999999999</v>
      </c>
      <c r="C67" s="94">
        <v>2218.694</v>
      </c>
      <c r="D67" s="94">
        <v>5149.3850000000002</v>
      </c>
      <c r="E67" s="94"/>
      <c r="F67" s="94">
        <v>735.55499999999995</v>
      </c>
      <c r="H67" s="94">
        <v>16.192</v>
      </c>
      <c r="I67" s="94">
        <v>4089.518</v>
      </c>
      <c r="J67" s="94">
        <v>94.034999999999997</v>
      </c>
      <c r="M67" s="164">
        <v>16366.621999999999</v>
      </c>
      <c r="N67" s="162"/>
    </row>
    <row r="68" spans="1:14" ht="15.75">
      <c r="A68" s="87">
        <v>43586</v>
      </c>
      <c r="B68" s="94">
        <v>4131.4960000000001</v>
      </c>
      <c r="C68" s="94">
        <v>2607.029</v>
      </c>
      <c r="D68" s="94">
        <v>7392.5519999999997</v>
      </c>
      <c r="E68" s="94"/>
      <c r="F68" s="94">
        <v>1462.096</v>
      </c>
      <c r="G68" s="94">
        <v>0.215</v>
      </c>
      <c r="H68" s="94">
        <v>42.316000000000003</v>
      </c>
      <c r="I68" s="94">
        <v>4634.6509999999998</v>
      </c>
      <c r="J68" s="94">
        <v>217.61600000000001</v>
      </c>
      <c r="M68" s="164">
        <v>20487.971000000001</v>
      </c>
      <c r="N68" s="163"/>
    </row>
    <row r="69" spans="1:14" ht="15.75">
      <c r="A69" s="87">
        <v>43617</v>
      </c>
      <c r="B69" s="94">
        <v>3136.623</v>
      </c>
      <c r="C69" s="94">
        <v>2915.7080000000001</v>
      </c>
      <c r="D69" s="94">
        <v>7465.8540000000003</v>
      </c>
      <c r="E69" s="94"/>
      <c r="F69" s="94">
        <v>1622.8620000000001</v>
      </c>
      <c r="G69" s="94">
        <v>0</v>
      </c>
      <c r="H69" s="94">
        <v>27.5579</v>
      </c>
      <c r="I69" s="94">
        <v>3642.8517000000002</v>
      </c>
      <c r="J69" s="94">
        <v>118.4983</v>
      </c>
      <c r="K69" s="94">
        <v>185.61059599999999</v>
      </c>
      <c r="M69" s="164">
        <v>19115.566446659999</v>
      </c>
    </row>
    <row r="70" spans="1:14" ht="15.75">
      <c r="A70" s="87">
        <v>43647</v>
      </c>
      <c r="B70" s="94">
        <v>3078.07</v>
      </c>
      <c r="C70" s="94">
        <v>2169.6350000000002</v>
      </c>
      <c r="D70" s="94">
        <v>6262.732</v>
      </c>
      <c r="E70" s="94"/>
      <c r="F70" s="94">
        <v>1289.078</v>
      </c>
      <c r="H70" s="94">
        <v>30.143000000000001</v>
      </c>
      <c r="I70" s="94">
        <v>3375.2950000000001</v>
      </c>
      <c r="J70" s="94">
        <v>150.53800000000001</v>
      </c>
      <c r="K70" s="94">
        <v>0</v>
      </c>
      <c r="L70" s="94">
        <v>0</v>
      </c>
      <c r="M70" s="164">
        <v>16355.496999999999</v>
      </c>
    </row>
    <row r="71" spans="1:14" ht="15.75">
      <c r="A71" s="87">
        <v>43678</v>
      </c>
      <c r="B71" s="94">
        <v>5567.3460462069997</v>
      </c>
      <c r="C71" s="94">
        <v>3757.6202844280001</v>
      </c>
      <c r="D71" s="94">
        <v>9090.5442606029992</v>
      </c>
      <c r="E71" s="94"/>
      <c r="F71" s="94">
        <v>1255.7375509999999</v>
      </c>
      <c r="G71" s="94">
        <v>0.31124000000000002</v>
      </c>
      <c r="H71" s="94">
        <v>35.432100648000002</v>
      </c>
      <c r="I71" s="94">
        <v>3416.8595337500001</v>
      </c>
      <c r="J71" s="94">
        <v>88.164858730999995</v>
      </c>
      <c r="K71" s="94"/>
      <c r="M71" s="164">
        <v>23214.817035369</v>
      </c>
    </row>
    <row r="72" spans="1:14" ht="15.75">
      <c r="A72" s="87">
        <v>43709</v>
      </c>
      <c r="B72" s="94">
        <v>4344.9509089499998</v>
      </c>
      <c r="C72" s="94">
        <v>2219.5802614180002</v>
      </c>
      <c r="D72" s="94">
        <v>8491.2498475430002</v>
      </c>
      <c r="E72" s="94"/>
      <c r="F72" s="94">
        <v>963.84534599999995</v>
      </c>
      <c r="G72" s="94">
        <v>3.7343951899999999</v>
      </c>
      <c r="H72" s="94">
        <v>20.491665703999999</v>
      </c>
      <c r="I72" s="94">
        <v>2888.7324290299998</v>
      </c>
      <c r="J72" s="94">
        <v>96.11054996</v>
      </c>
      <c r="K72" s="94">
        <v>182</v>
      </c>
      <c r="M72" s="164">
        <v>19210.695403796999</v>
      </c>
    </row>
    <row r="73" spans="1:14" ht="15.75">
      <c r="A73" s="87">
        <v>43739</v>
      </c>
      <c r="B73" s="94">
        <v>3446.2463830940001</v>
      </c>
      <c r="C73" s="94">
        <v>1616.2762252489999</v>
      </c>
      <c r="D73" s="94">
        <v>6814.4095306400004</v>
      </c>
      <c r="E73" s="94"/>
      <c r="F73" s="94">
        <v>997.84175900000002</v>
      </c>
      <c r="G73" s="94">
        <v>1.8134936269999999</v>
      </c>
      <c r="H73" s="94">
        <v>17.655928012</v>
      </c>
      <c r="I73" s="94">
        <v>3324.7501939069998</v>
      </c>
      <c r="J73" s="94">
        <v>48.138285490000001</v>
      </c>
      <c r="K73" s="94">
        <v>364</v>
      </c>
      <c r="M73" s="164">
        <v>16631.131799019</v>
      </c>
    </row>
    <row r="74" spans="1:14" ht="15.75">
      <c r="A74" s="87">
        <v>43770</v>
      </c>
      <c r="B74" s="94">
        <v>4537.9031752069995</v>
      </c>
      <c r="C74" s="94">
        <v>2936.778497842</v>
      </c>
      <c r="D74" s="94">
        <v>6279.7345020000002</v>
      </c>
      <c r="E74" s="94"/>
      <c r="F74" s="94">
        <v>2332.0606198969999</v>
      </c>
      <c r="G74" s="94">
        <v>1.60012</v>
      </c>
      <c r="H74" s="94">
        <v>3.9737176160000001</v>
      </c>
      <c r="I74" s="94">
        <v>5417.2894369710002</v>
      </c>
      <c r="J74" s="94">
        <v>100.389529049</v>
      </c>
      <c r="K74" s="94">
        <v>0</v>
      </c>
      <c r="L74" s="94">
        <v>0</v>
      </c>
      <c r="M74" s="164">
        <v>21609.729598582999</v>
      </c>
    </row>
    <row r="75" spans="1:14" ht="15.75">
      <c r="A75" s="87">
        <v>43800</v>
      </c>
      <c r="B75" s="94">
        <v>3903.0971052720001</v>
      </c>
      <c r="C75" s="94">
        <v>2839.5747660249999</v>
      </c>
      <c r="D75" s="94">
        <v>4249.1981459999997</v>
      </c>
      <c r="E75" s="94"/>
      <c r="F75" s="94">
        <v>2760.1404379989999</v>
      </c>
      <c r="G75" s="94">
        <v>1.5</v>
      </c>
      <c r="H75" s="94">
        <v>10.211097219999999</v>
      </c>
      <c r="I75" s="94">
        <v>2577.464627197</v>
      </c>
      <c r="J75" s="94">
        <v>104.656924965</v>
      </c>
      <c r="K75" s="94">
        <v>0</v>
      </c>
      <c r="L75" s="94">
        <v>0</v>
      </c>
      <c r="M75" s="164">
        <v>16445.843104678999</v>
      </c>
    </row>
    <row r="76" spans="1:14" ht="15.75">
      <c r="A76" s="87">
        <v>43831</v>
      </c>
      <c r="B76" s="94">
        <v>4792.7600974950001</v>
      </c>
      <c r="C76" s="94">
        <v>4057.8990953000002</v>
      </c>
      <c r="D76" s="94">
        <v>7136.4403855</v>
      </c>
      <c r="E76" s="94"/>
      <c r="F76" s="94">
        <v>2911.5980220000001</v>
      </c>
      <c r="G76" s="94">
        <v>0</v>
      </c>
      <c r="H76" s="94">
        <v>7.92</v>
      </c>
      <c r="I76" s="94">
        <v>4136.4754707439997</v>
      </c>
      <c r="J76" s="94">
        <v>101.53700000000001</v>
      </c>
      <c r="K76" s="94">
        <v>49.238</v>
      </c>
      <c r="M76" s="164">
        <v>23193.871070351001</v>
      </c>
    </row>
    <row r="77" spans="1:14" ht="15.75">
      <c r="A77" s="87">
        <v>43862</v>
      </c>
      <c r="B77" s="94">
        <v>5845.8768592710003</v>
      </c>
      <c r="C77" s="94">
        <v>4050.9307383720002</v>
      </c>
      <c r="D77" s="94">
        <v>7461.5887202880003</v>
      </c>
      <c r="E77" s="94"/>
      <c r="F77" s="94">
        <v>2622.2372949999999</v>
      </c>
      <c r="H77" s="94">
        <v>24.288</v>
      </c>
      <c r="I77" s="94">
        <v>3223.695032996</v>
      </c>
      <c r="J77" s="94">
        <v>241.966320583</v>
      </c>
      <c r="K77" s="94">
        <v>1.0059849439999999</v>
      </c>
      <c r="M77" s="164">
        <v>23471.588845462</v>
      </c>
    </row>
    <row r="78" spans="1:14" ht="15.75">
      <c r="A78" s="87">
        <v>43891</v>
      </c>
      <c r="B78" s="94">
        <v>5473.9013770780002</v>
      </c>
      <c r="C78" s="94">
        <v>5253.4024878290002</v>
      </c>
      <c r="D78" s="94">
        <v>8318.0923948840009</v>
      </c>
      <c r="E78" s="94"/>
      <c r="F78" s="94">
        <v>2410.9436219650001</v>
      </c>
      <c r="G78" s="94">
        <v>0.3</v>
      </c>
      <c r="H78" s="94">
        <v>74.063000000000002</v>
      </c>
      <c r="I78" s="94">
        <v>3914.737292845</v>
      </c>
      <c r="J78" s="94">
        <v>213.151309908</v>
      </c>
      <c r="K78" s="94"/>
      <c r="M78" s="164">
        <v>25658.294023852999</v>
      </c>
    </row>
    <row r="79" spans="1:14" ht="15.75">
      <c r="A79" s="87">
        <v>43922</v>
      </c>
      <c r="B79" s="94">
        <v>1210.666326129</v>
      </c>
      <c r="C79" s="94">
        <v>3167.0742944130002</v>
      </c>
      <c r="D79" s="94">
        <v>7690.9858199999999</v>
      </c>
      <c r="E79" s="94"/>
      <c r="F79" s="94">
        <v>1566.1942764999999</v>
      </c>
      <c r="G79" s="94">
        <v>1.1000000000000001</v>
      </c>
      <c r="H79" s="94">
        <v>45.168917598</v>
      </c>
      <c r="I79" s="94">
        <v>2970.4139188670001</v>
      </c>
      <c r="J79" s="94">
        <v>51.071948974999998</v>
      </c>
      <c r="K79" s="94"/>
      <c r="M79" s="164">
        <v>16702.675502484999</v>
      </c>
    </row>
    <row r="80" spans="1:14" ht="15.75">
      <c r="A80" s="87">
        <v>43952</v>
      </c>
      <c r="B80" s="94">
        <v>1069.864221116</v>
      </c>
      <c r="C80" s="94">
        <v>1867.5296746260001</v>
      </c>
      <c r="D80" s="94">
        <v>3301.2297254999999</v>
      </c>
      <c r="E80" s="94"/>
      <c r="F80" s="94">
        <v>1287.5778519999999</v>
      </c>
      <c r="G80" s="94"/>
      <c r="H80" s="94">
        <v>39.730277430000001</v>
      </c>
      <c r="I80" s="94">
        <v>3999.0418955169998</v>
      </c>
      <c r="J80" s="94">
        <v>218.237220678</v>
      </c>
      <c r="K80" s="94"/>
      <c r="M80" s="164">
        <v>11783.210866867999</v>
      </c>
    </row>
    <row r="81" spans="1:13" ht="15.75">
      <c r="A81" s="87">
        <v>43983</v>
      </c>
      <c r="B81" s="94">
        <v>1111.9581584959999</v>
      </c>
      <c r="C81" s="94">
        <v>2224.3058364100002</v>
      </c>
      <c r="D81" s="94">
        <v>1636.9743289309999</v>
      </c>
      <c r="E81" s="94">
        <v>4182.9204884999999</v>
      </c>
      <c r="F81" s="94">
        <v>2451.1146500549999</v>
      </c>
      <c r="G81" s="94"/>
      <c r="H81" s="94">
        <v>80.063267663000005</v>
      </c>
      <c r="I81" s="94">
        <v>4695.1914988620001</v>
      </c>
      <c r="J81" s="94">
        <v>62.662387219999999</v>
      </c>
      <c r="K81" s="94">
        <v>27.1</v>
      </c>
      <c r="M81" s="164">
        <v>16472.290616139999</v>
      </c>
    </row>
    <row r="82" spans="1:13" ht="15.75">
      <c r="A82" s="87">
        <v>44013</v>
      </c>
      <c r="B82" s="94">
        <v>1388.187978124</v>
      </c>
      <c r="C82" s="94">
        <v>2806.9189057069998</v>
      </c>
      <c r="D82" s="94">
        <v>802.54254949999995</v>
      </c>
      <c r="E82" s="94">
        <v>5102.0936115000004</v>
      </c>
      <c r="F82" s="94">
        <v>2432.7853410309999</v>
      </c>
      <c r="G82" s="94">
        <v>0.35787377999999997</v>
      </c>
      <c r="H82" s="94">
        <v>26.434613708000001</v>
      </c>
      <c r="I82" s="94">
        <v>6072.9332337289998</v>
      </c>
      <c r="J82" s="94">
        <v>61.000887581999997</v>
      </c>
      <c r="K82" s="94">
        <v>25.15</v>
      </c>
      <c r="M82" s="164">
        <v>18718.082908261</v>
      </c>
    </row>
    <row r="83" spans="1:13" ht="15.75">
      <c r="A83" s="87">
        <v>44044</v>
      </c>
      <c r="B83" s="94">
        <v>1174.5053967199999</v>
      </c>
      <c r="C83" s="94">
        <v>2587.7579683029999</v>
      </c>
      <c r="D83" s="94">
        <v>1094.0510059999999</v>
      </c>
      <c r="E83" s="94">
        <v>3881.1504745000002</v>
      </c>
      <c r="F83" s="94">
        <v>2341.8121584999999</v>
      </c>
      <c r="G83" s="94"/>
      <c r="H83" s="94">
        <v>26.268198811000001</v>
      </c>
      <c r="I83" s="94">
        <v>3039.3821351380002</v>
      </c>
      <c r="J83" s="94">
        <v>74.159997309999994</v>
      </c>
      <c r="K83" s="94">
        <v>45.048499999999997</v>
      </c>
      <c r="M83" s="164">
        <v>14264.135835285</v>
      </c>
    </row>
    <row r="84" spans="1:13" ht="15.75">
      <c r="A84" s="87">
        <v>44075</v>
      </c>
      <c r="B84" s="94">
        <v>1572.909363233</v>
      </c>
      <c r="C84" s="94">
        <v>1771.9699898189999</v>
      </c>
      <c r="D84" s="94">
        <v>1489.7268655</v>
      </c>
      <c r="E84" s="94">
        <v>4317.6121894999997</v>
      </c>
      <c r="F84" s="94">
        <v>2153.7793295000001</v>
      </c>
      <c r="G84" s="94">
        <v>2.8188276160000001</v>
      </c>
      <c r="H84" s="94">
        <v>23.303601100000002</v>
      </c>
      <c r="I84" s="94">
        <v>2476.0510492970002</v>
      </c>
      <c r="J84" s="94">
        <v>178.40399360699999</v>
      </c>
      <c r="K84" s="94">
        <v>79.349999999999994</v>
      </c>
      <c r="M84" s="164">
        <v>14065.925209172001</v>
      </c>
    </row>
    <row r="85" spans="1:13" ht="15.75">
      <c r="A85" s="87">
        <v>44105</v>
      </c>
      <c r="B85" s="94">
        <v>1889.54897018785</v>
      </c>
      <c r="C85" s="94">
        <v>2893.7813409977198</v>
      </c>
      <c r="D85" s="94">
        <v>1141.4402032009</v>
      </c>
      <c r="E85" s="94">
        <v>4916.0661883949997</v>
      </c>
      <c r="F85" s="94">
        <v>2886.8348508990198</v>
      </c>
      <c r="G85" s="94">
        <v>10.00799422523</v>
      </c>
      <c r="H85" s="94">
        <v>27.14460278</v>
      </c>
      <c r="I85" s="94">
        <v>2162.894739201</v>
      </c>
      <c r="J85" s="94">
        <v>145.30846567603999</v>
      </c>
      <c r="K85" s="94">
        <v>100.157848</v>
      </c>
      <c r="M85" s="164">
        <v>16173.1852035628</v>
      </c>
    </row>
    <row r="86" spans="1:13" ht="15.75">
      <c r="A86" s="87">
        <v>44136</v>
      </c>
      <c r="B86" s="94">
        <v>1760.5561540757201</v>
      </c>
      <c r="C86" s="94">
        <v>2446.61209411142</v>
      </c>
      <c r="D86" s="94">
        <v>1207.16238174091</v>
      </c>
      <c r="E86" s="94">
        <v>5232.2820509504299</v>
      </c>
      <c r="F86" s="94">
        <v>1770.72725490981</v>
      </c>
      <c r="G86" s="94">
        <v>0.09</v>
      </c>
      <c r="H86" s="94">
        <v>26.32936905</v>
      </c>
      <c r="I86" s="94">
        <v>2130.12499843467</v>
      </c>
      <c r="J86" s="94">
        <v>113.88719066</v>
      </c>
      <c r="K86" s="94">
        <v>8.6</v>
      </c>
      <c r="L86" s="94"/>
      <c r="M86" s="164">
        <v>14696.290424278901</v>
      </c>
    </row>
    <row r="231" spans="11:11">
      <c r="K231" s="5">
        <v>8462843342585.2998</v>
      </c>
    </row>
  </sheetData>
  <mergeCells count="1">
    <mergeCell ref="A2:M2"/>
  </mergeCells>
  <hyperlinks>
    <hyperlink ref="A1" location="MENU!A1" display="BACK TO MENU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view="pageBreakPreview" zoomScaleSheetLayoutView="100" workbookViewId="0">
      <pane ySplit="3" topLeftCell="A52" activePane="bottomLeft" state="frozen"/>
      <selection pane="bottomLeft" activeCell="D69" sqref="D69"/>
    </sheetView>
  </sheetViews>
  <sheetFormatPr defaultColWidth="8.85546875" defaultRowHeight="15"/>
  <cols>
    <col min="1" max="1" width="8.85546875" style="9"/>
    <col min="2" max="2" width="8.85546875" style="5"/>
    <col min="3" max="3" width="17.28515625" style="8" bestFit="1" customWidth="1"/>
    <col min="4" max="4" width="18.42578125" style="8" customWidth="1"/>
    <col min="5" max="5" width="20.28515625" style="8" customWidth="1"/>
    <col min="6" max="6" width="14.140625" style="8" customWidth="1"/>
    <col min="7" max="8" width="8.85546875" style="5"/>
    <col min="9" max="9" width="14.85546875" style="5" customWidth="1"/>
    <col min="10" max="10" width="8.85546875" style="5" customWidth="1"/>
    <col min="11" max="11" width="20.85546875" style="5" customWidth="1"/>
    <col min="12" max="12" width="11.42578125" style="5" customWidth="1"/>
    <col min="13" max="16384" width="8.85546875" style="5"/>
  </cols>
  <sheetData>
    <row r="1" spans="1:12" ht="18">
      <c r="A1" s="56" t="s">
        <v>61</v>
      </c>
      <c r="B1" s="57"/>
      <c r="C1" s="90"/>
      <c r="D1" s="90"/>
      <c r="E1" s="90"/>
      <c r="F1" s="90"/>
    </row>
    <row r="2" spans="1:12" ht="15.75">
      <c r="A2" s="188" t="s">
        <v>55</v>
      </c>
      <c r="B2" s="188"/>
      <c r="C2" s="188"/>
      <c r="D2" s="188"/>
      <c r="E2" s="188"/>
      <c r="F2" s="188"/>
    </row>
    <row r="3" spans="1:12" s="4" customFormat="1">
      <c r="A3" s="91" t="s">
        <v>102</v>
      </c>
      <c r="B3" s="60" t="s">
        <v>30</v>
      </c>
      <c r="C3" s="92" t="s">
        <v>103</v>
      </c>
      <c r="D3" s="92" t="s">
        <v>104</v>
      </c>
      <c r="E3" s="92" t="s">
        <v>105</v>
      </c>
      <c r="F3" s="92" t="s">
        <v>18</v>
      </c>
    </row>
    <row r="4" spans="1:12" ht="15.75">
      <c r="A4" s="96">
        <v>42005</v>
      </c>
      <c r="B4" s="46">
        <v>44</v>
      </c>
      <c r="C4" s="94">
        <v>119982.9</v>
      </c>
      <c r="D4" s="94">
        <v>198.7</v>
      </c>
      <c r="E4" s="47">
        <v>590.32299999999998</v>
      </c>
      <c r="F4" s="47"/>
    </row>
    <row r="5" spans="1:12" ht="15.75">
      <c r="A5" s="96">
        <v>42036</v>
      </c>
      <c r="B5" s="46">
        <v>54</v>
      </c>
      <c r="C5" s="94">
        <v>4130.18</v>
      </c>
      <c r="D5" s="94">
        <v>64.2</v>
      </c>
      <c r="E5" s="47">
        <v>620.22900000000004</v>
      </c>
      <c r="F5" s="47"/>
    </row>
    <row r="6" spans="1:12" ht="15.75">
      <c r="A6" s="96">
        <v>42064</v>
      </c>
      <c r="B6" s="46">
        <v>52</v>
      </c>
      <c r="C6" s="94">
        <v>4002.0349999999999</v>
      </c>
      <c r="D6" s="94">
        <v>402.5</v>
      </c>
      <c r="E6" s="47">
        <v>588.01499999999999</v>
      </c>
      <c r="F6" s="47"/>
    </row>
    <row r="7" spans="1:12" ht="15.75">
      <c r="A7" s="96">
        <v>42095</v>
      </c>
      <c r="B7" s="46">
        <v>75</v>
      </c>
      <c r="C7" s="94">
        <v>8886.1890000000003</v>
      </c>
      <c r="D7" s="94">
        <v>393.059549</v>
      </c>
      <c r="E7" s="47">
        <v>556.97400000000005</v>
      </c>
      <c r="F7" s="47">
        <v>1018.9</v>
      </c>
    </row>
    <row r="8" spans="1:12" ht="15.75">
      <c r="A8" s="96">
        <v>42125</v>
      </c>
      <c r="B8" s="46">
        <v>170</v>
      </c>
      <c r="C8" s="94">
        <v>4312.7030000000004</v>
      </c>
      <c r="D8" s="94">
        <v>302.5</v>
      </c>
      <c r="E8" s="47">
        <v>573.46500000000003</v>
      </c>
      <c r="F8" s="47">
        <v>908.56</v>
      </c>
    </row>
    <row r="9" spans="1:12" ht="15.75">
      <c r="A9" s="96">
        <v>42156</v>
      </c>
      <c r="B9" s="46">
        <v>235</v>
      </c>
      <c r="C9" s="94">
        <v>141770.20000000001</v>
      </c>
      <c r="D9" s="94">
        <v>42703.3</v>
      </c>
      <c r="E9" s="47">
        <v>561.64099999999996</v>
      </c>
      <c r="F9" s="47">
        <v>925.56</v>
      </c>
    </row>
    <row r="10" spans="1:12" ht="15.75">
      <c r="A10" s="96">
        <v>42186</v>
      </c>
      <c r="B10" s="46">
        <v>324</v>
      </c>
      <c r="C10" s="94">
        <v>486071.82799999998</v>
      </c>
      <c r="D10" s="94">
        <v>1386.6</v>
      </c>
      <c r="E10" s="47">
        <v>527.23099999999999</v>
      </c>
      <c r="F10" s="47">
        <v>868.85</v>
      </c>
      <c r="I10" s="30"/>
      <c r="L10" s="30"/>
    </row>
    <row r="11" spans="1:12" ht="15.75">
      <c r="A11" s="96">
        <v>42217</v>
      </c>
      <c r="B11" s="46">
        <v>333</v>
      </c>
      <c r="C11" s="94">
        <v>41677.89</v>
      </c>
      <c r="D11" s="95">
        <v>1124.3</v>
      </c>
      <c r="E11" s="94">
        <v>653.80055000000004</v>
      </c>
      <c r="F11" s="47">
        <v>939.02</v>
      </c>
      <c r="I11" s="11"/>
      <c r="L11" s="30"/>
    </row>
    <row r="12" spans="1:12" ht="15.75">
      <c r="A12" s="96">
        <v>42248</v>
      </c>
      <c r="B12" s="46">
        <v>308</v>
      </c>
      <c r="C12" s="94">
        <v>338.45228000000003</v>
      </c>
      <c r="D12" s="94">
        <v>1990.8616299999999</v>
      </c>
      <c r="E12" s="47">
        <v>473.80900000000003</v>
      </c>
      <c r="F12" s="47">
        <v>950.6</v>
      </c>
      <c r="L12" s="30"/>
    </row>
    <row r="13" spans="1:12" ht="15.75">
      <c r="A13" s="96">
        <v>42278</v>
      </c>
      <c r="B13" s="46">
        <v>210</v>
      </c>
      <c r="C13" s="94">
        <v>205.65299999999999</v>
      </c>
      <c r="D13" s="94">
        <v>1306.2629999999999</v>
      </c>
      <c r="E13" s="47">
        <v>445.61599999999999</v>
      </c>
      <c r="F13" s="47">
        <v>946.34</v>
      </c>
      <c r="L13" s="30"/>
    </row>
    <row r="14" spans="1:12" ht="15.75">
      <c r="A14" s="96">
        <v>42309</v>
      </c>
      <c r="B14" s="46">
        <v>177</v>
      </c>
      <c r="C14" s="47">
        <v>7.18</v>
      </c>
      <c r="D14" s="47">
        <v>127.363</v>
      </c>
      <c r="E14" s="47">
        <v>428.15499999999997</v>
      </c>
      <c r="F14" s="47">
        <v>710.25</v>
      </c>
      <c r="L14" s="30"/>
    </row>
    <row r="15" spans="1:12" ht="15.75">
      <c r="A15" s="96">
        <v>42339</v>
      </c>
      <c r="B15" s="46">
        <v>212</v>
      </c>
      <c r="C15" s="47">
        <v>531.99</v>
      </c>
      <c r="D15" s="47">
        <v>944.12900000000002</v>
      </c>
      <c r="E15" s="47">
        <v>359.76100000000002</v>
      </c>
      <c r="F15" s="47">
        <v>606.79</v>
      </c>
      <c r="L15" s="30"/>
    </row>
    <row r="16" spans="1:12" ht="15.75">
      <c r="A16" s="96">
        <v>42370</v>
      </c>
      <c r="B16" s="46">
        <v>216</v>
      </c>
      <c r="C16" s="47">
        <v>59.006999999999998</v>
      </c>
      <c r="D16" s="47">
        <v>326.62599999999998</v>
      </c>
      <c r="E16" s="47">
        <v>394.76</v>
      </c>
      <c r="F16" s="47">
        <v>657.85</v>
      </c>
      <c r="L16" s="30"/>
    </row>
    <row r="17" spans="1:12" ht="15.75">
      <c r="A17" s="96">
        <v>42401</v>
      </c>
      <c r="B17" s="46">
        <v>189</v>
      </c>
      <c r="C17" s="47">
        <v>49.399000000000001</v>
      </c>
      <c r="D17" s="47">
        <v>191.95500000000001</v>
      </c>
      <c r="E17" s="47">
        <v>386.608</v>
      </c>
      <c r="F17" s="47">
        <v>618.34</v>
      </c>
      <c r="L17" s="30"/>
    </row>
    <row r="18" spans="1:12" ht="15.75">
      <c r="A18" s="96">
        <v>42430</v>
      </c>
      <c r="B18" s="46">
        <v>260</v>
      </c>
      <c r="C18" s="47">
        <v>35.64</v>
      </c>
      <c r="D18" s="47">
        <v>447.52699999999999</v>
      </c>
      <c r="E18" s="47">
        <v>389.851</v>
      </c>
      <c r="F18" s="47">
        <v>592.05999999999995</v>
      </c>
      <c r="L18" s="30"/>
    </row>
    <row r="19" spans="1:12" ht="15.75">
      <c r="A19" s="96">
        <v>42461</v>
      </c>
      <c r="B19" s="46">
        <v>346</v>
      </c>
      <c r="C19" s="47">
        <v>173.63200000000001</v>
      </c>
      <c r="D19" s="47">
        <v>424.40800000000002</v>
      </c>
      <c r="E19" s="47">
        <v>419.113</v>
      </c>
      <c r="F19" s="47">
        <v>636.20000000000005</v>
      </c>
      <c r="L19" s="30"/>
    </row>
    <row r="20" spans="1:12" ht="15.75">
      <c r="A20" s="96">
        <v>42491</v>
      </c>
      <c r="B20" s="46">
        <v>72</v>
      </c>
      <c r="C20" s="47">
        <v>27.92</v>
      </c>
      <c r="D20" s="47">
        <v>449.14800000000002</v>
      </c>
      <c r="E20" s="47">
        <v>415.62400000000002</v>
      </c>
      <c r="F20" s="47">
        <v>630.91</v>
      </c>
      <c r="L20" s="30"/>
    </row>
    <row r="21" spans="1:12" ht="15.75">
      <c r="A21" s="96">
        <v>42522</v>
      </c>
      <c r="B21" s="46">
        <v>344</v>
      </c>
      <c r="C21" s="47">
        <v>128.47200000000001</v>
      </c>
      <c r="D21" s="47">
        <v>472.291</v>
      </c>
      <c r="E21" s="47">
        <v>430.565</v>
      </c>
      <c r="F21" s="47">
        <v>658.74</v>
      </c>
      <c r="L21" s="30"/>
    </row>
    <row r="22" spans="1:12" ht="15.75">
      <c r="A22" s="96">
        <v>42552</v>
      </c>
      <c r="B22" s="46">
        <v>952</v>
      </c>
      <c r="C22" s="47">
        <v>18.382999999999999</v>
      </c>
      <c r="D22" s="47">
        <v>334.36200000000002</v>
      </c>
      <c r="E22" s="47">
        <v>438.32499999999999</v>
      </c>
      <c r="F22" s="94">
        <v>661.73</v>
      </c>
      <c r="L22" s="30"/>
    </row>
    <row r="23" spans="1:12" ht="15.75">
      <c r="A23" s="96">
        <v>42583</v>
      </c>
      <c r="B23" s="46">
        <v>765</v>
      </c>
      <c r="C23" s="47">
        <v>11.015000000000001</v>
      </c>
      <c r="D23" s="47">
        <v>137.47399999999999</v>
      </c>
      <c r="E23" s="47">
        <v>431.55</v>
      </c>
      <c r="F23" s="47">
        <v>649.73</v>
      </c>
      <c r="L23" s="30"/>
    </row>
    <row r="24" spans="1:12" ht="15.75">
      <c r="A24" s="96">
        <v>42614</v>
      </c>
      <c r="B24" s="46">
        <v>280</v>
      </c>
      <c r="C24" s="47">
        <v>55.304000000000002</v>
      </c>
      <c r="D24" s="47">
        <v>233.03899999999999</v>
      </c>
      <c r="E24" s="47">
        <v>411.28</v>
      </c>
      <c r="F24" s="47">
        <v>618.92999999999995</v>
      </c>
      <c r="L24" s="30"/>
    </row>
    <row r="25" spans="1:12" ht="15.75">
      <c r="A25" s="96">
        <v>42644</v>
      </c>
      <c r="B25" s="46">
        <v>261</v>
      </c>
      <c r="C25" s="47">
        <v>15.648999999999999</v>
      </c>
      <c r="D25" s="47">
        <v>145.18700000000001</v>
      </c>
      <c r="E25" s="47">
        <v>411.12</v>
      </c>
      <c r="F25" s="47">
        <v>607.51</v>
      </c>
      <c r="L25" s="30"/>
    </row>
    <row r="26" spans="1:12" ht="15.75">
      <c r="A26" s="96">
        <v>42675</v>
      </c>
      <c r="B26" s="46">
        <v>342</v>
      </c>
      <c r="C26" s="47">
        <v>170.54300000000001</v>
      </c>
      <c r="D26" s="93">
        <v>1317.6010000000001</v>
      </c>
      <c r="E26" s="47">
        <v>408.75</v>
      </c>
      <c r="F26" s="47">
        <v>604</v>
      </c>
      <c r="L26" s="30"/>
    </row>
    <row r="27" spans="1:12" ht="15.75">
      <c r="A27" s="96">
        <v>42705</v>
      </c>
      <c r="B27" s="46">
        <v>164</v>
      </c>
      <c r="C27" s="47">
        <v>53.737000000000002</v>
      </c>
      <c r="D27" s="47">
        <v>151.815</v>
      </c>
      <c r="E27" s="47">
        <v>423.89</v>
      </c>
      <c r="F27" s="47">
        <v>626.39</v>
      </c>
      <c r="L27" s="30"/>
    </row>
    <row r="28" spans="1:12" ht="15.75">
      <c r="A28" s="96">
        <v>42736</v>
      </c>
      <c r="B28" s="46">
        <v>252</v>
      </c>
      <c r="C28" s="47">
        <v>56.869</v>
      </c>
      <c r="D28" s="47">
        <v>287.76900000000001</v>
      </c>
      <c r="E28" s="47">
        <v>422.91</v>
      </c>
      <c r="F28" s="47">
        <v>624.92999999999995</v>
      </c>
    </row>
    <row r="29" spans="1:12" ht="15.75">
      <c r="A29" s="96">
        <v>42767</v>
      </c>
      <c r="B29" s="46">
        <v>218</v>
      </c>
      <c r="C29" s="47">
        <v>18.77</v>
      </c>
      <c r="D29" s="47">
        <v>254.36699999999999</v>
      </c>
      <c r="E29" s="47">
        <v>413.82</v>
      </c>
      <c r="F29" s="47">
        <v>611.5</v>
      </c>
    </row>
    <row r="30" spans="1:12" ht="15.75">
      <c r="A30" s="96">
        <v>42795</v>
      </c>
      <c r="B30" s="46">
        <v>230</v>
      </c>
      <c r="C30" s="47">
        <v>128.89699999999999</v>
      </c>
      <c r="D30" s="47">
        <v>472.31599999999997</v>
      </c>
      <c r="E30" s="47">
        <v>427.86</v>
      </c>
      <c r="F30" s="47">
        <v>632.25</v>
      </c>
    </row>
    <row r="31" spans="1:12" ht="15.75">
      <c r="A31" s="96">
        <v>42826</v>
      </c>
      <c r="B31" s="46">
        <v>214</v>
      </c>
      <c r="C31" s="47">
        <v>9.5109999999999992</v>
      </c>
      <c r="D31" s="47">
        <v>292.161</v>
      </c>
      <c r="E31" s="47">
        <v>401.8</v>
      </c>
      <c r="F31" s="47">
        <v>593.74</v>
      </c>
    </row>
    <row r="32" spans="1:12" ht="15.75">
      <c r="A32" s="96">
        <v>42856</v>
      </c>
      <c r="B32" s="46">
        <v>258</v>
      </c>
      <c r="C32" s="47">
        <v>106.88800000000001</v>
      </c>
      <c r="D32" s="47">
        <v>329.27300000000002</v>
      </c>
      <c r="E32" s="47">
        <v>415.35</v>
      </c>
      <c r="F32" s="47">
        <v>613.76</v>
      </c>
    </row>
    <row r="33" spans="1:6" ht="15.75">
      <c r="A33" s="96">
        <v>42887</v>
      </c>
      <c r="B33" s="46">
        <v>269</v>
      </c>
      <c r="C33" s="47">
        <v>26.998999999999999</v>
      </c>
      <c r="D33" s="47">
        <v>262.79199999999997</v>
      </c>
      <c r="E33" s="47">
        <v>427.37</v>
      </c>
      <c r="F33" s="47">
        <v>631.91999999999996</v>
      </c>
    </row>
    <row r="34" spans="1:6" ht="15.75">
      <c r="A34" s="96">
        <v>42933</v>
      </c>
      <c r="B34" s="135">
        <v>260</v>
      </c>
      <c r="C34" s="149">
        <v>9.4499999999999993</v>
      </c>
      <c r="D34" s="149">
        <v>244.35</v>
      </c>
      <c r="E34" s="151">
        <v>415.37</v>
      </c>
      <c r="F34" s="151">
        <v>613.79</v>
      </c>
    </row>
    <row r="35" spans="1:6" ht="15.75">
      <c r="A35" s="96">
        <v>42964</v>
      </c>
      <c r="B35" s="135">
        <v>238</v>
      </c>
      <c r="C35" s="149">
        <v>429.29</v>
      </c>
      <c r="D35" s="149">
        <v>410.19</v>
      </c>
      <c r="E35" s="151">
        <v>393.26</v>
      </c>
      <c r="F35" s="151">
        <v>581.12</v>
      </c>
    </row>
    <row r="36" spans="1:6" ht="15.75">
      <c r="A36" s="96">
        <v>42995</v>
      </c>
      <c r="B36" s="135">
        <v>193</v>
      </c>
      <c r="C36" s="149">
        <v>21.14</v>
      </c>
      <c r="D36" s="149">
        <v>207.35</v>
      </c>
      <c r="E36" s="151">
        <v>406.08</v>
      </c>
      <c r="F36" s="151">
        <v>600.05999999999995</v>
      </c>
    </row>
    <row r="37" spans="1:6" ht="15.75">
      <c r="A37" s="96">
        <v>43025</v>
      </c>
      <c r="B37" s="135">
        <v>264</v>
      </c>
      <c r="C37" s="149">
        <v>24429</v>
      </c>
      <c r="D37" s="149">
        <v>352.423</v>
      </c>
      <c r="E37" s="151">
        <v>407.59</v>
      </c>
      <c r="F37" s="151">
        <v>602.91999999999996</v>
      </c>
    </row>
    <row r="38" spans="1:6" ht="15.75">
      <c r="A38" s="96">
        <v>43056</v>
      </c>
      <c r="B38" s="135">
        <v>272</v>
      </c>
      <c r="C38" s="149">
        <v>10640</v>
      </c>
      <c r="D38" s="149">
        <v>724.57299999999998</v>
      </c>
      <c r="E38" s="151">
        <v>406.03</v>
      </c>
      <c r="F38" s="151">
        <v>599.99</v>
      </c>
    </row>
    <row r="39" spans="1:6" ht="15.75">
      <c r="A39" s="96">
        <v>43086</v>
      </c>
      <c r="B39" s="135">
        <v>137</v>
      </c>
      <c r="C39" s="149">
        <v>55471</v>
      </c>
      <c r="D39" s="149">
        <v>512.30399999999997</v>
      </c>
      <c r="E39" s="151">
        <v>409.34</v>
      </c>
      <c r="F39" s="151">
        <v>604.88</v>
      </c>
    </row>
    <row r="40" spans="1:6" ht="15.75">
      <c r="A40" s="96">
        <v>43118</v>
      </c>
      <c r="B40" s="135">
        <v>216</v>
      </c>
      <c r="C40" s="149">
        <v>219500</v>
      </c>
      <c r="D40" s="149">
        <v>1872.75</v>
      </c>
      <c r="E40" s="151">
        <v>426.45</v>
      </c>
      <c r="F40" s="151">
        <v>630.16999999999996</v>
      </c>
    </row>
    <row r="41" spans="1:6" ht="15.75">
      <c r="A41" s="96">
        <v>43149</v>
      </c>
      <c r="B41" s="135">
        <v>199</v>
      </c>
      <c r="C41" s="150">
        <v>60.194000000000003</v>
      </c>
      <c r="D41" s="149">
        <v>1292.0285409999999</v>
      </c>
      <c r="E41" s="151">
        <v>453.99</v>
      </c>
      <c r="F41" s="151">
        <v>670.86</v>
      </c>
    </row>
    <row r="42" spans="1:6" ht="15.75">
      <c r="A42" s="96">
        <v>43160</v>
      </c>
      <c r="B42" s="135">
        <v>228</v>
      </c>
      <c r="C42" s="150">
        <v>72.268000000000001</v>
      </c>
      <c r="D42" s="150">
        <v>433.13099999999997</v>
      </c>
      <c r="E42" s="150">
        <v>449.23</v>
      </c>
      <c r="F42" s="151">
        <v>663.82</v>
      </c>
    </row>
    <row r="43" spans="1:6" ht="15.75">
      <c r="A43" s="96">
        <v>43191</v>
      </c>
      <c r="B43" s="135">
        <v>201</v>
      </c>
      <c r="C43" s="150">
        <v>505.38499999999999</v>
      </c>
      <c r="D43" s="150">
        <v>990.66399999999999</v>
      </c>
      <c r="E43" s="150">
        <v>473.28</v>
      </c>
      <c r="F43" s="151">
        <v>699.82</v>
      </c>
    </row>
    <row r="44" spans="1:6" ht="15.75">
      <c r="A44" s="96">
        <v>43221</v>
      </c>
      <c r="B44" s="135">
        <v>362</v>
      </c>
      <c r="C44" s="150">
        <v>160.47399999999999</v>
      </c>
      <c r="D44" s="150">
        <v>332.077</v>
      </c>
      <c r="E44" s="150">
        <v>452.61915700200001</v>
      </c>
      <c r="F44" s="151">
        <v>668.83</v>
      </c>
    </row>
    <row r="45" spans="1:6" ht="15.75">
      <c r="A45" s="96">
        <v>43252</v>
      </c>
      <c r="B45" s="135">
        <v>265</v>
      </c>
      <c r="C45" s="150">
        <v>4.74</v>
      </c>
      <c r="D45" s="150">
        <v>379.7</v>
      </c>
      <c r="E45" s="150">
        <v>441.02</v>
      </c>
      <c r="F45" s="151">
        <v>651.69000000000005</v>
      </c>
    </row>
    <row r="46" spans="1:6" ht="15.75">
      <c r="A46" s="96">
        <v>43282</v>
      </c>
      <c r="B46" s="135">
        <v>321</v>
      </c>
      <c r="C46" s="150">
        <v>15494.3</v>
      </c>
      <c r="D46" s="150">
        <v>11516.5</v>
      </c>
      <c r="E46" s="150">
        <v>472.96</v>
      </c>
      <c r="F46" s="151">
        <v>698.9</v>
      </c>
    </row>
    <row r="47" spans="1:6" ht="15.75">
      <c r="A47" s="96">
        <v>43313</v>
      </c>
      <c r="B47" s="135">
        <v>255</v>
      </c>
      <c r="C47" s="150">
        <v>45.77</v>
      </c>
      <c r="D47" s="150">
        <v>1037.3</v>
      </c>
      <c r="E47" s="150">
        <v>469.07</v>
      </c>
      <c r="F47" s="151">
        <v>693.14</v>
      </c>
    </row>
    <row r="48" spans="1:6" ht="15.75">
      <c r="A48" s="96">
        <v>43344</v>
      </c>
      <c r="B48" s="135">
        <v>214</v>
      </c>
      <c r="C48" s="150">
        <v>1618.4</v>
      </c>
      <c r="D48" s="150">
        <v>1089.5</v>
      </c>
      <c r="E48" s="150">
        <v>480.8</v>
      </c>
      <c r="F48" s="151">
        <v>710</v>
      </c>
    </row>
    <row r="49" spans="1:6" ht="15.75">
      <c r="A49" s="96">
        <v>43374</v>
      </c>
      <c r="B49" s="135">
        <v>270</v>
      </c>
      <c r="C49" s="150">
        <v>594.10400000000004</v>
      </c>
      <c r="D49" s="150">
        <v>7778.3879999999999</v>
      </c>
      <c r="E49" s="150">
        <v>479.63</v>
      </c>
      <c r="F49" s="151">
        <v>690.09</v>
      </c>
    </row>
    <row r="50" spans="1:6" ht="15.75">
      <c r="A50" s="96">
        <v>43405</v>
      </c>
      <c r="B50" s="33">
        <v>218</v>
      </c>
      <c r="C50" s="150">
        <v>46.44</v>
      </c>
      <c r="D50" s="150">
        <v>440.42</v>
      </c>
      <c r="E50" s="150">
        <v>490.4</v>
      </c>
      <c r="F50" s="149">
        <v>705.6</v>
      </c>
    </row>
    <row r="51" spans="1:6" ht="15.75">
      <c r="A51" s="96">
        <v>43435</v>
      </c>
      <c r="B51" s="33">
        <v>175</v>
      </c>
      <c r="C51" s="150">
        <v>314.70999999999998</v>
      </c>
      <c r="D51" s="150">
        <v>3634.94</v>
      </c>
      <c r="E51" s="150">
        <v>514.77</v>
      </c>
      <c r="F51" s="149">
        <v>740.16</v>
      </c>
    </row>
    <row r="52" spans="1:6" ht="15.75">
      <c r="A52" s="96">
        <v>43466</v>
      </c>
      <c r="B52" s="33">
        <v>652</v>
      </c>
      <c r="C52" s="150">
        <v>910.39</v>
      </c>
      <c r="D52" s="150">
        <v>1548.12</v>
      </c>
      <c r="E52" s="150">
        <v>533.22</v>
      </c>
      <c r="F52" s="149">
        <v>742.2</v>
      </c>
    </row>
    <row r="53" spans="1:6" ht="15.75">
      <c r="A53" s="96">
        <v>43497</v>
      </c>
      <c r="B53" s="33">
        <v>162</v>
      </c>
      <c r="C53" s="150">
        <v>85.61</v>
      </c>
      <c r="D53" s="150">
        <v>1107.5999999999999</v>
      </c>
      <c r="E53" s="150">
        <v>528.16999999999996</v>
      </c>
      <c r="F53" s="149">
        <v>735.18</v>
      </c>
    </row>
    <row r="54" spans="1:6" ht="15.75">
      <c r="A54" s="96">
        <v>43525</v>
      </c>
      <c r="B54" s="33">
        <v>232</v>
      </c>
      <c r="C54" s="150">
        <v>154.28</v>
      </c>
      <c r="D54" s="150">
        <v>2456.39</v>
      </c>
      <c r="E54" s="150">
        <v>544.39</v>
      </c>
      <c r="F54" s="149">
        <v>757.75</v>
      </c>
    </row>
    <row r="55" spans="1:6" ht="15.75">
      <c r="A55" s="96">
        <v>43556</v>
      </c>
      <c r="B55" s="33">
        <v>252</v>
      </c>
      <c r="C55" s="150">
        <v>1148.67</v>
      </c>
      <c r="D55" s="150">
        <v>1147.08</v>
      </c>
      <c r="E55" s="150">
        <v>544.72</v>
      </c>
      <c r="F55" s="149">
        <v>758.21</v>
      </c>
    </row>
    <row r="56" spans="1:6" ht="15.75">
      <c r="A56" s="96">
        <v>43586</v>
      </c>
      <c r="B56" s="33">
        <v>193</v>
      </c>
      <c r="C56" s="150">
        <v>193.49</v>
      </c>
      <c r="D56" s="150">
        <v>382.79</v>
      </c>
      <c r="E56" s="150">
        <v>537.83000000000004</v>
      </c>
      <c r="F56" s="149">
        <v>748.62</v>
      </c>
    </row>
    <row r="57" spans="1:6" ht="15.75">
      <c r="A57" s="96">
        <v>43617</v>
      </c>
      <c r="B57" s="33">
        <v>252</v>
      </c>
      <c r="C57" s="150">
        <v>73.733999999999995</v>
      </c>
      <c r="D57" s="150">
        <v>647.93399999999997</v>
      </c>
      <c r="E57" s="150">
        <v>536.20000000000005</v>
      </c>
      <c r="F57" s="149">
        <v>746.34</v>
      </c>
    </row>
    <row r="58" spans="1:6" ht="15.75">
      <c r="A58" s="96">
        <v>43647</v>
      </c>
      <c r="B58" s="33">
        <v>228</v>
      </c>
      <c r="C58" s="150">
        <v>7471</v>
      </c>
      <c r="D58" s="150">
        <v>402.39</v>
      </c>
      <c r="E58" s="150">
        <v>518.49</v>
      </c>
      <c r="F58" s="149">
        <v>724.01</v>
      </c>
    </row>
    <row r="59" spans="1:6" ht="15.75">
      <c r="A59" s="96">
        <v>43678</v>
      </c>
      <c r="B59" s="33">
        <v>187</v>
      </c>
      <c r="C59" s="150">
        <v>7207</v>
      </c>
      <c r="D59" s="150">
        <v>333.89100000000002</v>
      </c>
      <c r="E59" s="150"/>
      <c r="F59" s="149">
        <v>720.42</v>
      </c>
    </row>
    <row r="60" spans="1:6" s="166" customFormat="1" ht="15.75">
      <c r="A60" s="96">
        <v>43709</v>
      </c>
      <c r="B60" s="33">
        <v>171</v>
      </c>
      <c r="C60" s="150">
        <v>36200</v>
      </c>
      <c r="D60" s="150">
        <v>523.50199999999995</v>
      </c>
      <c r="E60" s="150">
        <v>502.64</v>
      </c>
      <c r="F60" s="149">
        <v>699.63</v>
      </c>
    </row>
    <row r="61" spans="1:6" s="166" customFormat="1" ht="15.75">
      <c r="A61" s="96">
        <v>43739</v>
      </c>
      <c r="B61" s="33">
        <v>164</v>
      </c>
      <c r="C61" s="150">
        <v>8245</v>
      </c>
      <c r="D61" s="150">
        <v>296.60899999999998</v>
      </c>
      <c r="E61" s="150">
        <v>502.36</v>
      </c>
      <c r="F61" s="149">
        <v>699.25</v>
      </c>
    </row>
    <row r="62" spans="1:6" s="166" customFormat="1" ht="15.75">
      <c r="A62" s="96">
        <v>43770</v>
      </c>
      <c r="B62" s="33">
        <v>202</v>
      </c>
      <c r="C62" s="150">
        <v>51362</v>
      </c>
      <c r="D62" s="150">
        <v>1066.22</v>
      </c>
      <c r="E62" s="150">
        <v>497.75</v>
      </c>
      <c r="F62" s="149">
        <v>692.82</v>
      </c>
    </row>
    <row r="63" spans="1:6" s="166" customFormat="1" ht="15.75">
      <c r="A63" s="96">
        <v>43800</v>
      </c>
      <c r="B63" s="33">
        <v>524</v>
      </c>
      <c r="C63" s="150">
        <v>9494</v>
      </c>
      <c r="D63" s="150">
        <v>566.38</v>
      </c>
      <c r="E63" s="150">
        <v>501.14</v>
      </c>
      <c r="F63" s="149">
        <v>697.54</v>
      </c>
    </row>
    <row r="64" spans="1:6" ht="15.75">
      <c r="A64" s="96">
        <v>43831</v>
      </c>
      <c r="B64" s="33">
        <v>147</v>
      </c>
      <c r="C64" s="150">
        <v>34113</v>
      </c>
      <c r="D64" s="150">
        <v>332.78100000000001</v>
      </c>
      <c r="E64" s="150">
        <v>502.29</v>
      </c>
      <c r="F64" s="149">
        <v>698.56</v>
      </c>
    </row>
    <row r="65" spans="1:6" ht="15.75">
      <c r="A65" s="96">
        <v>43862</v>
      </c>
      <c r="B65" s="33">
        <v>171</v>
      </c>
      <c r="C65" s="150">
        <v>7409065</v>
      </c>
      <c r="D65" s="150">
        <v>6306.2969999999996</v>
      </c>
      <c r="E65" s="150">
        <v>503.55</v>
      </c>
      <c r="F65" s="149">
        <v>700.39</v>
      </c>
    </row>
    <row r="66" spans="1:6" ht="15.75">
      <c r="A66" s="96">
        <v>43891</v>
      </c>
      <c r="B66" s="33">
        <v>153</v>
      </c>
      <c r="C66" s="150">
        <v>167253</v>
      </c>
      <c r="D66" s="150">
        <v>586.38699999999994</v>
      </c>
      <c r="E66" s="150">
        <v>508.84</v>
      </c>
      <c r="F66" s="149">
        <v>692.71</v>
      </c>
    </row>
    <row r="67" spans="1:6" ht="15.75">
      <c r="A67" s="96">
        <v>43922</v>
      </c>
      <c r="B67" s="33">
        <v>42</v>
      </c>
      <c r="C67" s="150">
        <v>6875</v>
      </c>
      <c r="D67" s="150">
        <v>182.233</v>
      </c>
      <c r="E67" s="150">
        <v>514.74</v>
      </c>
      <c r="F67" s="149">
        <v>700.73</v>
      </c>
    </row>
    <row r="68" spans="1:6" ht="15.75">
      <c r="A68" s="96">
        <v>43952</v>
      </c>
      <c r="B68" s="33">
        <v>76</v>
      </c>
      <c r="C68" s="150">
        <v>171203</v>
      </c>
      <c r="D68" s="150">
        <v>2427.3290000000002</v>
      </c>
      <c r="E68" s="150">
        <v>507.92</v>
      </c>
      <c r="F68" s="149">
        <v>691.46</v>
      </c>
    </row>
    <row r="69" spans="1:6" s="166" customFormat="1" ht="15.75">
      <c r="A69" s="96">
        <v>43983</v>
      </c>
      <c r="B69" s="33">
        <v>120</v>
      </c>
      <c r="C69" s="150">
        <v>8650.4159999999993</v>
      </c>
      <c r="D69" s="150">
        <v>277826.076</v>
      </c>
      <c r="E69" s="150">
        <v>525.59</v>
      </c>
      <c r="F69" s="149">
        <v>715.51</v>
      </c>
    </row>
    <row r="70" spans="1:6" ht="15.75">
      <c r="A70" s="96">
        <v>44013</v>
      </c>
      <c r="B70" s="33">
        <v>199</v>
      </c>
      <c r="C70" s="150">
        <v>20695</v>
      </c>
      <c r="D70" s="150">
        <v>341.38400000000001</v>
      </c>
      <c r="E70" s="150">
        <v>514.79999999999995</v>
      </c>
      <c r="F70" s="149">
        <v>700.82</v>
      </c>
    </row>
    <row r="71" spans="1:6" ht="15.75">
      <c r="A71" s="96">
        <v>44044</v>
      </c>
      <c r="B71" s="33">
        <v>143</v>
      </c>
      <c r="C71" s="150">
        <v>4874</v>
      </c>
      <c r="D71" s="150">
        <v>254.50399999999999</v>
      </c>
      <c r="E71" s="150">
        <v>522.39</v>
      </c>
      <c r="F71" s="149">
        <v>711.15</v>
      </c>
    </row>
    <row r="72" spans="1:6" ht="15.75">
      <c r="A72" s="96">
        <v>44075</v>
      </c>
      <c r="B72" s="33">
        <v>151</v>
      </c>
      <c r="C72" s="150">
        <v>19480</v>
      </c>
      <c r="D72" s="150">
        <v>654.24800000000005</v>
      </c>
      <c r="E72" s="150">
        <v>538.98</v>
      </c>
      <c r="F72" s="149">
        <v>733.74</v>
      </c>
    </row>
    <row r="73" spans="1:6" ht="15.75">
      <c r="A73" s="96">
        <v>44105</v>
      </c>
      <c r="B73" s="33">
        <v>98</v>
      </c>
      <c r="C73" s="150">
        <v>30841</v>
      </c>
      <c r="D73" s="150">
        <v>270.94400000000002</v>
      </c>
      <c r="E73" s="150">
        <v>536.39</v>
      </c>
      <c r="F73" s="149">
        <v>730.22</v>
      </c>
    </row>
    <row r="74" spans="1:6">
      <c r="A74" s="96"/>
    </row>
  </sheetData>
  <mergeCells count="1">
    <mergeCell ref="A2:F2"/>
  </mergeCells>
  <hyperlinks>
    <hyperlink ref="A1" location="MENU!A1" display="BACK TO MENU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MENU</vt:lpstr>
      <vt:lpstr>B.1</vt:lpstr>
      <vt:lpstr>B.2</vt:lpstr>
      <vt:lpstr>B.3</vt:lpstr>
      <vt:lpstr>B.4</vt:lpstr>
      <vt:lpstr>B.5</vt:lpstr>
      <vt:lpstr>B.6</vt:lpstr>
      <vt:lpstr>B.7</vt:lpstr>
      <vt:lpstr>B.8</vt:lpstr>
      <vt:lpstr>B.9</vt:lpstr>
      <vt:lpstr>B.3!OLE_LINK4</vt:lpstr>
      <vt:lpstr>B.1!Print_Area</vt:lpstr>
      <vt:lpstr>B.2!Print_Area</vt:lpstr>
      <vt:lpstr>B.3!Print_Area</vt:lpstr>
      <vt:lpstr>B.4!Print_Area</vt:lpstr>
      <vt:lpstr>B.5!Print_Area</vt:lpstr>
      <vt:lpstr>B.6!Print_Area</vt:lpstr>
      <vt:lpstr>B.7!Print_Area</vt:lpstr>
      <vt:lpstr>B.8!Print_Area</vt:lpstr>
      <vt:lpstr>B.9!Print_Area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mssani</dc:creator>
  <cp:lastModifiedBy>Imran</cp:lastModifiedBy>
  <cp:lastPrinted>2018-04-18T10:55:14Z</cp:lastPrinted>
  <dcterms:created xsi:type="dcterms:W3CDTF">2016-08-30T08:49:17Z</dcterms:created>
  <dcterms:modified xsi:type="dcterms:W3CDTF">2020-12-17T09:31:27Z</dcterms:modified>
</cp:coreProperties>
</file>